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MJH\Downloads\"/>
    </mc:Choice>
  </mc:AlternateContent>
  <xr:revisionPtr revIDLastSave="0" documentId="8_{27478EB8-9087-413A-B589-34FBDF528233}" xr6:coauthVersionLast="47" xr6:coauthVersionMax="47" xr10:uidLastSave="{00000000-0000-0000-0000-000000000000}"/>
  <bookViews>
    <workbookView xWindow="-120" yWindow="-120" windowWidth="29040" windowHeight="15720" firstSheet="3" xr2:uid="{00000000-000D-0000-FFFF-FFFF00000000}"/>
  </bookViews>
  <sheets>
    <sheet name="Key figures September - 2024" sheetId="1" r:id="rId1"/>
    <sheet name="PAX September - 2024 (monthly)" sheetId="2" r:id="rId2"/>
    <sheet name="PAX September - 2024 (ytd)" sheetId="3" r:id="rId3"/>
    <sheet name="Mvt September - 2024 (monthly)" sheetId="4" r:id="rId4"/>
    <sheet name="Mvt September - 2024 (ytd)" sheetId="5" r:id="rId5"/>
    <sheet name="F&amp;M September - 2024 (monthly)" sheetId="6" r:id="rId6"/>
    <sheet name="F&amp;M September - 2024 (ytd)" sheetId="7" r:id="rId7"/>
  </sheets>
  <definedNames>
    <definedName name="_xlnm.Print_Titles" localSheetId="5">'F&amp;M September - 2024 (monthly)'!$1:$4</definedName>
    <definedName name="_xlnm.Print_Titles" localSheetId="6">'F&amp;M September - 2024 (ytd)'!$1:$4</definedName>
    <definedName name="_xlnm.Print_Titles" localSheetId="0">'Key figures September - 2024'!$1:$2</definedName>
    <definedName name="_xlnm.Print_Titles" localSheetId="3">'Mvt September - 2024 (monthly)'!$1:$3</definedName>
    <definedName name="_xlnm.Print_Titles" localSheetId="4">'Mvt September - 2024 (ytd)'!$1:$3</definedName>
    <definedName name="_xlnm.Print_Titles" localSheetId="1">'PAX September - 2024 (monthly)'!$1:$3</definedName>
    <definedName name="_xlnm.Print_Titles" localSheetId="2">'PAX September - 2024 (ytd)'!$1:$3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8" i="1"/>
  <c r="C8" i="1"/>
  <c r="B8" i="1"/>
  <c r="G7" i="1"/>
  <c r="D7" i="1"/>
  <c r="G6" i="1"/>
  <c r="D6" i="1"/>
  <c r="G8" i="1"/>
  <c r="D8" i="1"/>
</calcChain>
</file>

<file path=xl/sharedStrings.xml><?xml version="1.0" encoding="utf-8"?>
<sst xmlns="http://schemas.openxmlformats.org/spreadsheetml/2006/main" count="866" uniqueCount="174">
  <si>
    <t>Monthly report, September - 2024</t>
  </si>
  <si>
    <t/>
  </si>
  <si>
    <t>TERMINAL PASSENGERS -   transfer and infants included</t>
  </si>
  <si>
    <t xml:space="preserve">September </t>
  </si>
  <si>
    <t>Year to Date</t>
  </si>
  <si>
    <t>2024</t>
  </si>
  <si>
    <t>2023</t>
  </si>
  <si>
    <t>Change</t>
  </si>
  <si>
    <t>Domestic</t>
  </si>
  <si>
    <t>Scheduled</t>
  </si>
  <si>
    <t>Charter</t>
  </si>
  <si>
    <t>International</t>
  </si>
  <si>
    <t>Offshore</t>
  </si>
  <si>
    <t>SUM</t>
  </si>
  <si>
    <t>MOVEMENTS -  departures and arrivals</t>
  </si>
  <si>
    <t>Freight</t>
  </si>
  <si>
    <t>Sum movements</t>
  </si>
  <si>
    <t>Other civil flights</t>
  </si>
  <si>
    <t>Sum all categories</t>
  </si>
  <si>
    <t>AES</t>
  </si>
  <si>
    <r>
      <rPr>
        <sz val="10"/>
        <color rgb="FF000000"/>
        <rFont val="Arial"/>
      </rPr>
      <t>Ålesund/Vigra</t>
    </r>
  </si>
  <si>
    <t>HOV</t>
  </si>
  <si>
    <r>
      <rPr>
        <sz val="10"/>
        <color rgb="FF000000"/>
        <rFont val="Arial"/>
      </rPr>
      <t>Ørsta-Volda/Hovden</t>
    </r>
  </si>
  <si>
    <t>VRY</t>
  </si>
  <si>
    <r>
      <rPr>
        <sz val="10"/>
        <color rgb="FF000000"/>
        <rFont val="Arial"/>
      </rPr>
      <t>Værøy</t>
    </r>
  </si>
  <si>
    <t>VAW</t>
  </si>
  <si>
    <r>
      <rPr>
        <sz val="10"/>
        <color rgb="FF000000"/>
        <rFont val="Arial"/>
      </rPr>
      <t>Vardø/Svartnes</t>
    </r>
  </si>
  <si>
    <t>VDS</t>
  </si>
  <si>
    <r>
      <rPr>
        <sz val="10"/>
        <color rgb="FF000000"/>
        <rFont val="Arial"/>
      </rPr>
      <t>Vadsø</t>
    </r>
  </si>
  <si>
    <t>TRD</t>
  </si>
  <si>
    <r>
      <rPr>
        <sz val="10"/>
        <color rgb="FF000000"/>
        <rFont val="Arial"/>
      </rPr>
      <t>Trondheim/Værnes</t>
    </r>
  </si>
  <si>
    <t>TOS</t>
  </si>
  <si>
    <r>
      <rPr>
        <sz val="10"/>
        <color rgb="FF000000"/>
        <rFont val="Arial"/>
      </rPr>
      <t>Tromsø/Langnes</t>
    </r>
  </si>
  <si>
    <t>SOJ</t>
  </si>
  <si>
    <r>
      <rPr>
        <sz val="10"/>
        <color rgb="FF000000"/>
        <rFont val="Arial"/>
      </rPr>
      <t>Sørkjosen</t>
    </r>
  </si>
  <si>
    <t>SVJ</t>
  </si>
  <si>
    <r>
      <rPr>
        <sz val="10"/>
        <color rgb="FF000000"/>
        <rFont val="Arial"/>
      </rPr>
      <t>Svolvær/Helle</t>
    </r>
  </si>
  <si>
    <t>LYR</t>
  </si>
  <si>
    <r>
      <rPr>
        <sz val="10"/>
        <color rgb="FF000000"/>
        <rFont val="Arial"/>
      </rPr>
      <t>Svalbard/Longyear</t>
    </r>
  </si>
  <si>
    <t>SKN</t>
  </si>
  <si>
    <r>
      <rPr>
        <sz val="10"/>
        <color rgb="FF000000"/>
        <rFont val="Arial"/>
      </rPr>
      <t>Stokmarknes/Skagen</t>
    </r>
  </si>
  <si>
    <t>SVG</t>
  </si>
  <si>
    <r>
      <rPr>
        <sz val="10"/>
        <color rgb="FF000000"/>
        <rFont val="Arial"/>
      </rPr>
      <t>Stavanger/Sola</t>
    </r>
  </si>
  <si>
    <t>SOG</t>
  </si>
  <si>
    <r>
      <rPr>
        <sz val="10"/>
        <color rgb="FF000000"/>
        <rFont val="Arial"/>
      </rPr>
      <t>Sogndal/Haukåsen</t>
    </r>
  </si>
  <si>
    <t>SSJ</t>
  </si>
  <si>
    <r>
      <rPr>
        <sz val="10"/>
        <color rgb="FF000000"/>
        <rFont val="Arial"/>
      </rPr>
      <t>Sandnessjøen/Stokka</t>
    </r>
  </si>
  <si>
    <t>SDN</t>
  </si>
  <si>
    <r>
      <rPr>
        <sz val="10"/>
        <color rgb="FF000000"/>
        <rFont val="Arial"/>
      </rPr>
      <t>Sandane/Anda</t>
    </r>
  </si>
  <si>
    <t>RET</t>
  </si>
  <si>
    <r>
      <rPr>
        <sz val="10"/>
        <color rgb="FF000000"/>
        <rFont val="Arial"/>
      </rPr>
      <t>Røst</t>
    </r>
  </si>
  <si>
    <t>RVK</t>
  </si>
  <si>
    <r>
      <rPr>
        <sz val="10"/>
        <color rgb="FF000000"/>
        <rFont val="Arial"/>
      </rPr>
      <t>Rørvik/Ryum</t>
    </r>
  </si>
  <si>
    <t>RRS</t>
  </si>
  <si>
    <r>
      <rPr>
        <sz val="10"/>
        <color rgb="FF000000"/>
        <rFont val="Arial"/>
      </rPr>
      <t>Røros</t>
    </r>
  </si>
  <si>
    <t>OSL</t>
  </si>
  <si>
    <r>
      <rPr>
        <sz val="10"/>
        <color rgb="FF000000"/>
        <rFont val="Arial"/>
      </rPr>
      <t>Oslo/Gardermoen</t>
    </r>
  </si>
  <si>
    <t>OSY</t>
  </si>
  <si>
    <r>
      <rPr>
        <sz val="10"/>
        <color rgb="FF000000"/>
        <rFont val="Arial"/>
      </rPr>
      <t>Namsos</t>
    </r>
  </si>
  <si>
    <t>MJF</t>
  </si>
  <si>
    <r>
      <rPr>
        <sz val="10"/>
        <color rgb="FF000000"/>
        <rFont val="Arial"/>
      </rPr>
      <t>Mosjøen/Kjærstad</t>
    </r>
  </si>
  <si>
    <t>MOL</t>
  </si>
  <si>
    <r>
      <rPr>
        <sz val="10"/>
        <color rgb="FF000000"/>
        <rFont val="Arial"/>
      </rPr>
      <t>Molde/Årø</t>
    </r>
  </si>
  <si>
    <t>MQN</t>
  </si>
  <si>
    <r>
      <rPr>
        <sz val="10"/>
        <color rgb="FF000000"/>
        <rFont val="Arial"/>
      </rPr>
      <t>Mo i Rana/Røssvoll</t>
    </r>
  </si>
  <si>
    <t>MEH</t>
  </si>
  <si>
    <r>
      <rPr>
        <sz val="10"/>
        <color rgb="FF000000"/>
        <rFont val="Arial"/>
      </rPr>
      <t>Mehamn</t>
    </r>
  </si>
  <si>
    <t>LKN</t>
  </si>
  <si>
    <r>
      <rPr>
        <sz val="10"/>
        <color rgb="FF000000"/>
        <rFont val="Arial"/>
      </rPr>
      <t>Leknes</t>
    </r>
  </si>
  <si>
    <t>LKL</t>
  </si>
  <si>
    <r>
      <rPr>
        <sz val="10"/>
        <color rgb="FF000000"/>
        <rFont val="Arial"/>
      </rPr>
      <t>Lakselv/Banak</t>
    </r>
  </si>
  <si>
    <t>KSU</t>
  </si>
  <si>
    <r>
      <rPr>
        <sz val="10"/>
        <color rgb="FF000000"/>
        <rFont val="Arial"/>
      </rPr>
      <t>Kristiansund/Kvernberget</t>
    </r>
  </si>
  <si>
    <t>KRS</t>
  </si>
  <si>
    <r>
      <rPr>
        <sz val="10"/>
        <color rgb="FF000000"/>
        <rFont val="Arial"/>
      </rPr>
      <t>Kristiansand/Kjevik</t>
    </r>
  </si>
  <si>
    <t>KKN</t>
  </si>
  <si>
    <r>
      <rPr>
        <sz val="10"/>
        <color rgb="FF000000"/>
        <rFont val="Arial"/>
      </rPr>
      <t>Kirkenes/Høybuktmoen</t>
    </r>
  </si>
  <si>
    <t>HVG</t>
  </si>
  <si>
    <r>
      <rPr>
        <sz val="10"/>
        <color rgb="FF000000"/>
        <rFont val="Arial"/>
      </rPr>
      <t>Honningsvåg/Valan</t>
    </r>
  </si>
  <si>
    <t>HAA</t>
  </si>
  <si>
    <r>
      <rPr>
        <sz val="10"/>
        <color rgb="FF000000"/>
        <rFont val="Arial"/>
      </rPr>
      <t>Hasvik</t>
    </r>
  </si>
  <si>
    <t>EVE</t>
  </si>
  <si>
    <r>
      <rPr>
        <sz val="10"/>
        <color rgb="FF000000"/>
        <rFont val="Arial"/>
      </rPr>
      <t>Harstad/Narvik/Evenes</t>
    </r>
  </si>
  <si>
    <t>HFT</t>
  </si>
  <si>
    <r>
      <rPr>
        <sz val="10"/>
        <color rgb="FF000000"/>
        <rFont val="Arial"/>
      </rPr>
      <t>Hammerfest</t>
    </r>
  </si>
  <si>
    <t>FDE</t>
  </si>
  <si>
    <r>
      <rPr>
        <sz val="10"/>
        <color rgb="FF000000"/>
        <rFont val="Arial"/>
      </rPr>
      <t>Førde/Bringeland</t>
    </r>
  </si>
  <si>
    <t>FRO</t>
  </si>
  <si>
    <r>
      <rPr>
        <sz val="10"/>
        <color rgb="FF000000"/>
        <rFont val="Arial"/>
      </rPr>
      <t>Florø</t>
    </r>
  </si>
  <si>
    <t>BJF</t>
  </si>
  <si>
    <r>
      <rPr>
        <sz val="10"/>
        <color rgb="FF000000"/>
        <rFont val="Arial"/>
      </rPr>
      <t>Båtsfjord</t>
    </r>
  </si>
  <si>
    <t>BNN</t>
  </si>
  <si>
    <r>
      <rPr>
        <sz val="10"/>
        <color rgb="FF000000"/>
        <rFont val="Arial"/>
      </rPr>
      <t>Brønnøysund/Brønnøy</t>
    </r>
  </si>
  <si>
    <t>BOO</t>
  </si>
  <si>
    <r>
      <rPr>
        <sz val="10"/>
        <color rgb="FF000000"/>
        <rFont val="Arial"/>
      </rPr>
      <t>Bodø</t>
    </r>
  </si>
  <si>
    <t>BVG</t>
  </si>
  <si>
    <r>
      <rPr>
        <sz val="10"/>
        <color rgb="FF000000"/>
        <rFont val="Arial"/>
      </rPr>
      <t>Berlevåg</t>
    </r>
  </si>
  <si>
    <t>BGO</t>
  </si>
  <si>
    <r>
      <rPr>
        <sz val="10"/>
        <color rgb="FF000000"/>
        <rFont val="Arial"/>
      </rPr>
      <t>Bergen/Flesland</t>
    </r>
  </si>
  <si>
    <t>BDU</t>
  </si>
  <si>
    <r>
      <rPr>
        <sz val="10"/>
        <color rgb="FF000000"/>
        <rFont val="Arial"/>
      </rPr>
      <t>Bardufoss</t>
    </r>
  </si>
  <si>
    <t>ANX</t>
  </si>
  <si>
    <r>
      <rPr>
        <sz val="10"/>
        <color rgb="FF000000"/>
        <rFont val="Arial"/>
      </rPr>
      <t>Andenes/Andøya</t>
    </r>
  </si>
  <si>
    <t>ALF</t>
  </si>
  <si>
    <r>
      <rPr>
        <sz val="10"/>
        <color rgb="FF000000"/>
        <rFont val="Arial"/>
      </rPr>
      <t>Alta</t>
    </r>
  </si>
  <si>
    <t>Number</t>
  </si>
  <si>
    <t>IATA</t>
  </si>
  <si>
    <t>Airport</t>
  </si>
  <si>
    <t>Passengers incl offshore</t>
  </si>
  <si>
    <t>Sum</t>
  </si>
  <si>
    <t>Transfer</t>
  </si>
  <si>
    <t>Arr/dep</t>
  </si>
  <si>
    <t>TOTAL</t>
  </si>
  <si>
    <t>Transit</t>
  </si>
  <si>
    <t>Terminal</t>
  </si>
  <si>
    <t>TERMINAL PASSENGERS incl. infants</t>
  </si>
  <si>
    <t>Passengers incl. infants monthly, September - 2024</t>
  </si>
  <si>
    <t>Passengers incl. infants ytd, September - 2024</t>
  </si>
  <si>
    <t>Ålesund/Vigra</t>
  </si>
  <si>
    <t>Ørsta-Volda/Hovden</t>
  </si>
  <si>
    <t>Værøy</t>
  </si>
  <si>
    <t>Vardø/Svartnes</t>
  </si>
  <si>
    <t>Vadsø</t>
  </si>
  <si>
    <t>Trondheim/Værnes</t>
  </si>
  <si>
    <t>Tromsø/Langnes</t>
  </si>
  <si>
    <t>Sørkjosen</t>
  </si>
  <si>
    <t>Svolvær/Helle</t>
  </si>
  <si>
    <t>Svalbard/Longyear</t>
  </si>
  <si>
    <t>Stokmarknes/Skagen</t>
  </si>
  <si>
    <t>Stavanger/Sola</t>
  </si>
  <si>
    <t>Sogndal/Haukåsen</t>
  </si>
  <si>
    <t>Sandnessjøen/Stokka</t>
  </si>
  <si>
    <t>Sandane/Anda</t>
  </si>
  <si>
    <t>Røst</t>
  </si>
  <si>
    <t>Rørvik/Ryum</t>
  </si>
  <si>
    <t>Røros</t>
  </si>
  <si>
    <t>Oslo/Gardermoen</t>
  </si>
  <si>
    <t>Namsos</t>
  </si>
  <si>
    <t>Mosjøen/Kjærstad</t>
  </si>
  <si>
    <t>Molde/Årø</t>
  </si>
  <si>
    <t>Mo i Rana/Røssvoll</t>
  </si>
  <si>
    <t>Mehamn</t>
  </si>
  <si>
    <t>Leknes</t>
  </si>
  <si>
    <t>Lakselv/Banak</t>
  </si>
  <si>
    <t>Kristiansund/Kvernberget</t>
  </si>
  <si>
    <t>Kristiansand/Kjevik</t>
  </si>
  <si>
    <t>Kirkenes/Høybuktmoen</t>
  </si>
  <si>
    <t>Honningsvåg/Valan</t>
  </si>
  <si>
    <t>Hasvik</t>
  </si>
  <si>
    <t>Harstad/Narvik/Evenes</t>
  </si>
  <si>
    <t>Hammerfest</t>
  </si>
  <si>
    <t>Førde/Bringeland</t>
  </si>
  <si>
    <t>Florø</t>
  </si>
  <si>
    <t>Båtsfjord</t>
  </si>
  <si>
    <t>Brønnøysund/Brønnøy</t>
  </si>
  <si>
    <t>Bodø</t>
  </si>
  <si>
    <t>Berlevåg</t>
  </si>
  <si>
    <t>Bergen/Flesland</t>
  </si>
  <si>
    <t>Bardufoss</t>
  </si>
  <si>
    <t>Andenes/Andøya</t>
  </si>
  <si>
    <t>Alta</t>
  </si>
  <si>
    <t xml:space="preserve">Total
</t>
  </si>
  <si>
    <t>Other</t>
  </si>
  <si>
    <t>Total</t>
  </si>
  <si>
    <t>Commercial</t>
  </si>
  <si>
    <t>Flight movements Monthly, September - 2024</t>
  </si>
  <si>
    <t>Flight movements YTD, September - 2024</t>
  </si>
  <si>
    <t>Weight</t>
  </si>
  <si>
    <t>Mail</t>
  </si>
  <si>
    <t>Metric tonnes</t>
  </si>
  <si>
    <t>Freight and mail monthly, September - 2024</t>
  </si>
  <si>
    <t>Freight and mail year to date, September - 2024</t>
  </si>
  <si>
    <t>RETURN TRIPS - Domestic and International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</si>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</sst>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4]#,##0;\-#,##0"/>
    <numFmt numFmtId="165" formatCode="[$-10414]0\ %"/>
  </numFmts>
  <fonts count="15" x14ac:knownFonts="1">
    <font>
      <sz val="11"/>
      <color rgb="FF000000"/>
      <name val="Calibri"/>
      <family val="2"/>
      <scheme val="minor"/>
    </font>
    <font>
      <sz val="11"/>
      <name val="Calibri"/>
    </font>
    <font>
      <b/>
      <sz val="18"/>
      <color rgb="FF000000"/>
      <name val="Arial"/>
    </font>
    <font>
      <b/>
      <sz val="11"/>
      <color rgb="FF000000"/>
      <name val="Arial"/>
    </font>
    <font>
      <b/>
      <sz val="8"/>
      <color rgb="FF000000"/>
      <name val="Arial"/>
    </font>
    <font>
      <b/>
      <sz val="10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9"/>
      <color rgb="FF000000"/>
      <name val="Arial"/>
    </font>
    <font>
      <i/>
      <sz val="10"/>
      <color rgb="FF000000"/>
      <name val="Arial"/>
    </font>
    <font>
      <b/>
      <sz val="11"/>
      <color rgb="FF000000"/>
      <name val="Arial"/>
      <family val="2"/>
    </font>
    <font>
      <sz val="11"/>
      <name val="Calibri"/>
      <family val="2"/>
    </font>
    <font>
      <b/>
      <sz val="8"/>
      <color rgb="FF000000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2D3D4"/>
        <bgColor rgb="FFD2D3D4"/>
      </patternFill>
    </fill>
    <fill>
      <patternFill patternType="solid">
        <fgColor rgb="FFE6E7E8"/>
        <bgColor rgb="FFE6E7E8"/>
      </patternFill>
    </fill>
    <fill>
      <patternFill patternType="solid">
        <fgColor rgb="FF84236B"/>
        <bgColor rgb="FF84236B"/>
      </patternFill>
    </fill>
  </fills>
  <borders count="23">
    <border>
      <left/>
      <right/>
      <top/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 style="thin">
        <color rgb="FFD3D3D3"/>
      </left>
      <right/>
      <top style="thin">
        <color rgb="FFD3D3D3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90"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top" wrapText="1" readingOrder="1"/>
    </xf>
    <xf numFmtId="0" fontId="3" fillId="2" borderId="1" xfId="0" applyFont="1" applyFill="1" applyBorder="1" applyAlignment="1">
      <alignment vertical="top" wrapText="1" readingOrder="1"/>
    </xf>
    <xf numFmtId="0" fontId="3" fillId="2" borderId="2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vertical="top" wrapText="1" readingOrder="1"/>
    </xf>
    <xf numFmtId="0" fontId="4" fillId="2" borderId="1" xfId="0" applyFont="1" applyFill="1" applyBorder="1" applyAlignment="1">
      <alignment vertical="top" wrapText="1" readingOrder="1"/>
    </xf>
    <xf numFmtId="0" fontId="4" fillId="2" borderId="2" xfId="0" applyFont="1" applyFill="1" applyBorder="1" applyAlignment="1">
      <alignment vertical="top" wrapText="1" readingOrder="1"/>
    </xf>
    <xf numFmtId="0" fontId="3" fillId="3" borderId="4" xfId="0" applyFont="1" applyFill="1" applyBorder="1" applyAlignment="1">
      <alignment horizontal="right" vertical="top" wrapText="1" readingOrder="1"/>
    </xf>
    <xf numFmtId="0" fontId="3" fillId="3" borderId="0" xfId="0" applyFont="1" applyFill="1" applyAlignment="1">
      <alignment horizontal="right" vertical="top" wrapText="1" readingOrder="1"/>
    </xf>
    <xf numFmtId="0" fontId="3" fillId="2" borderId="4" xfId="0" applyFont="1" applyFill="1" applyBorder="1" applyAlignment="1">
      <alignment vertical="top" wrapText="1" readingOrder="1"/>
    </xf>
    <xf numFmtId="164" fontId="5" fillId="0" borderId="4" xfId="0" applyNumberFormat="1" applyFont="1" applyBorder="1" applyAlignment="1">
      <alignment vertical="top" wrapText="1" readingOrder="1"/>
    </xf>
    <xf numFmtId="165" fontId="5" fillId="0" borderId="4" xfId="0" applyNumberFormat="1" applyFont="1" applyBorder="1" applyAlignment="1">
      <alignment vertical="top" wrapText="1" readingOrder="1"/>
    </xf>
    <xf numFmtId="0" fontId="6" fillId="2" borderId="4" xfId="0" applyFont="1" applyFill="1" applyBorder="1" applyAlignment="1">
      <alignment vertical="top" wrapText="1" readingOrder="1"/>
    </xf>
    <xf numFmtId="164" fontId="7" fillId="0" borderId="4" xfId="0" applyNumberFormat="1" applyFont="1" applyBorder="1" applyAlignment="1">
      <alignment vertical="top" wrapText="1" readingOrder="1"/>
    </xf>
    <xf numFmtId="165" fontId="7" fillId="0" borderId="4" xfId="0" applyNumberFormat="1" applyFont="1" applyBorder="1" applyAlignment="1">
      <alignment vertical="top" wrapText="1" readingOrder="1"/>
    </xf>
    <xf numFmtId="0" fontId="3" fillId="2" borderId="5" xfId="0" applyFont="1" applyFill="1" applyBorder="1" applyAlignment="1">
      <alignment vertical="top" wrapText="1" readingOrder="1"/>
    </xf>
    <xf numFmtId="0" fontId="3" fillId="2" borderId="3" xfId="0" applyFont="1" applyFill="1" applyBorder="1" applyAlignment="1">
      <alignment horizontal="right" vertical="top" wrapText="1" readingOrder="1"/>
    </xf>
    <xf numFmtId="165" fontId="7" fillId="0" borderId="6" xfId="0" applyNumberFormat="1" applyFont="1" applyBorder="1" applyAlignment="1">
      <alignment horizontal="right" vertical="top" wrapText="1" readingOrder="1"/>
    </xf>
    <xf numFmtId="164" fontId="7" fillId="0" borderId="6" xfId="0" applyNumberFormat="1" applyFont="1" applyBorder="1" applyAlignment="1">
      <alignment horizontal="right" vertical="top" wrapText="1" readingOrder="1"/>
    </xf>
    <xf numFmtId="0" fontId="7" fillId="0" borderId="6" xfId="0" applyFont="1" applyBorder="1" applyAlignment="1">
      <alignment horizontal="right" vertical="top" wrapText="1" readingOrder="1"/>
    </xf>
    <xf numFmtId="0" fontId="7" fillId="0" borderId="6" xfId="0" applyFont="1" applyBorder="1" applyAlignment="1">
      <alignment vertical="top" wrapText="1" readingOrder="1"/>
    </xf>
    <xf numFmtId="0" fontId="7" fillId="4" borderId="6" xfId="0" applyFont="1" applyFill="1" applyBorder="1" applyAlignment="1">
      <alignment horizontal="center" wrapText="1" readingOrder="1"/>
    </xf>
    <xf numFmtId="0" fontId="7" fillId="4" borderId="7" xfId="0" applyFont="1" applyFill="1" applyBorder="1" applyAlignment="1">
      <alignment horizontal="center" wrapText="1" readingOrder="1"/>
    </xf>
    <xf numFmtId="0" fontId="7" fillId="4" borderId="8" xfId="0" applyFont="1" applyFill="1" applyBorder="1" applyAlignment="1">
      <alignment horizontal="center" wrapText="1" readingOrder="1"/>
    </xf>
    <xf numFmtId="0" fontId="8" fillId="4" borderId="9" xfId="0" applyFont="1" applyFill="1" applyBorder="1" applyAlignment="1">
      <alignment horizontal="center" vertical="top" wrapText="1" readingOrder="1"/>
    </xf>
    <xf numFmtId="0" fontId="6" fillId="4" borderId="9" xfId="0" applyFont="1" applyFill="1" applyBorder="1" applyAlignment="1">
      <alignment horizontal="center" vertical="top" wrapText="1" readingOrder="1"/>
    </xf>
    <xf numFmtId="0" fontId="7" fillId="2" borderId="6" xfId="0" applyFont="1" applyFill="1" applyBorder="1" applyAlignment="1">
      <alignment horizontal="center" wrapText="1" readingOrder="1"/>
    </xf>
    <xf numFmtId="0" fontId="7" fillId="2" borderId="7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horizontal="center" wrapText="1" readingOrder="1"/>
    </xf>
    <xf numFmtId="0" fontId="8" fillId="2" borderId="9" xfId="0" applyFont="1" applyFill="1" applyBorder="1" applyAlignment="1">
      <alignment horizontal="center" vertical="top" wrapText="1" readingOrder="1"/>
    </xf>
    <xf numFmtId="0" fontId="6" fillId="2" borderId="9" xfId="0" applyFont="1" applyFill="1" applyBorder="1" applyAlignment="1">
      <alignment horizontal="center" vertical="top" wrapText="1" readingOrder="1"/>
    </xf>
    <xf numFmtId="0" fontId="5" fillId="2" borderId="11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7" fillId="2" borderId="9" xfId="0" applyFont="1" applyFill="1" applyBorder="1" applyAlignment="1">
      <alignment vertical="top" wrapText="1" readingOrder="1"/>
    </xf>
    <xf numFmtId="0" fontId="5" fillId="2" borderId="7" xfId="0" applyFont="1" applyFill="1" applyBorder="1" applyAlignment="1">
      <alignment horizontal="center" wrapText="1" readingOrder="1"/>
    </xf>
    <xf numFmtId="0" fontId="9" fillId="2" borderId="16" xfId="0" applyFont="1" applyFill="1" applyBorder="1" applyAlignment="1">
      <alignment horizontal="center" wrapText="1" readingOrder="1"/>
    </xf>
    <xf numFmtId="0" fontId="9" fillId="2" borderId="8" xfId="0" applyFont="1" applyFill="1" applyBorder="1" applyAlignment="1">
      <alignment horizontal="center" wrapText="1" readingOrder="1"/>
    </xf>
    <xf numFmtId="0" fontId="5" fillId="2" borderId="17" xfId="0" applyFont="1" applyFill="1" applyBorder="1" applyAlignment="1">
      <alignment horizontal="center" wrapText="1" readingOrder="1"/>
    </xf>
    <xf numFmtId="0" fontId="5" fillId="2" borderId="14" xfId="0" applyFont="1" applyFill="1" applyBorder="1" applyAlignment="1">
      <alignment horizontal="center" wrapText="1" readingOrder="1"/>
    </xf>
    <xf numFmtId="0" fontId="5" fillId="2" borderId="19" xfId="0" applyFont="1" applyFill="1" applyBorder="1" applyAlignment="1">
      <alignment horizontal="center" wrapText="1" readingOrder="1"/>
    </xf>
    <xf numFmtId="0" fontId="7" fillId="2" borderId="8" xfId="0" applyFont="1" applyFill="1" applyBorder="1" applyAlignment="1">
      <alignment vertical="top" wrapText="1" readingOrder="1"/>
    </xf>
    <xf numFmtId="0" fontId="5" fillId="4" borderId="6" xfId="0" applyFont="1" applyFill="1" applyBorder="1" applyAlignment="1">
      <alignment horizontal="center" wrapText="1" readingOrder="1"/>
    </xf>
    <xf numFmtId="0" fontId="5" fillId="4" borderId="8" xfId="0" applyFont="1" applyFill="1" applyBorder="1" applyAlignment="1">
      <alignment horizontal="center" wrapText="1" readingOrder="1"/>
    </xf>
    <xf numFmtId="0" fontId="5" fillId="4" borderId="7" xfId="0" applyFont="1" applyFill="1" applyBorder="1" applyAlignment="1">
      <alignment horizontal="center" vertical="top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8" xfId="0" applyFont="1" applyFill="1" applyBorder="1" applyAlignment="1">
      <alignment horizontal="center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7" fillId="2" borderId="17" xfId="0" applyFont="1" applyFill="1" applyBorder="1" applyAlignment="1">
      <alignment vertical="top" wrapText="1" readingOrder="1"/>
    </xf>
    <xf numFmtId="0" fontId="9" fillId="4" borderId="13" xfId="0" applyFont="1" applyFill="1" applyBorder="1" applyAlignment="1">
      <alignment horizontal="center" vertical="top" wrapText="1" readingOrder="1"/>
    </xf>
    <xf numFmtId="0" fontId="5" fillId="4" borderId="13" xfId="0" applyFont="1" applyFill="1" applyBorder="1" applyAlignment="1">
      <alignment horizontal="center" vertical="top" wrapText="1" readingOrder="1"/>
    </xf>
    <xf numFmtId="0" fontId="9" fillId="2" borderId="13" xfId="0" applyFont="1" applyFill="1" applyBorder="1" applyAlignment="1">
      <alignment horizontal="center" vertical="top" wrapText="1" readingOrder="1"/>
    </xf>
    <xf numFmtId="0" fontId="5" fillId="2" borderId="13" xfId="0" applyFont="1" applyFill="1" applyBorder="1" applyAlignment="1">
      <alignment horizontal="center" vertical="top" wrapText="1" readingOrder="1"/>
    </xf>
    <xf numFmtId="0" fontId="11" fillId="0" borderId="0" xfId="0" applyFont="1" applyAlignment="1">
      <alignment vertical="center" wrapText="1" readingOrder="1"/>
    </xf>
    <xf numFmtId="0" fontId="13" fillId="0" borderId="0" xfId="0" applyFont="1" applyAlignment="1">
      <alignment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1" fillId="3" borderId="0" xfId="0" applyFont="1" applyFill="1" applyAlignment="1">
      <alignment horizontal="center" vertical="center" wrapText="1" readingOrder="1"/>
    </xf>
    <xf numFmtId="0" fontId="11" fillId="2" borderId="4" xfId="0" applyFont="1" applyFill="1" applyBorder="1" applyAlignment="1">
      <alignment vertical="center" wrapText="1" readingOrder="1"/>
    </xf>
    <xf numFmtId="164" fontId="14" fillId="0" borderId="4" xfId="0" applyNumberFormat="1" applyFont="1" applyBorder="1" applyAlignment="1">
      <alignment horizontal="right" vertical="center" wrapText="1" readingOrder="1"/>
    </xf>
    <xf numFmtId="165" fontId="14" fillId="0" borderId="4" xfId="0" applyNumberFormat="1" applyFont="1" applyBorder="1" applyAlignment="1">
      <alignment horizontal="right"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3" fillId="0" borderId="0" xfId="0" applyFont="1" applyAlignment="1">
      <alignment vertical="top" wrapText="1" readingOrder="1"/>
    </xf>
    <xf numFmtId="0" fontId="11" fillId="0" borderId="0" xfId="0" applyFont="1" applyAlignment="1">
      <alignment vertical="center" wrapText="1" readingOrder="1"/>
    </xf>
    <xf numFmtId="0" fontId="12" fillId="0" borderId="0" xfId="0" applyFont="1" applyAlignment="1">
      <alignment vertical="center"/>
    </xf>
    <xf numFmtId="0" fontId="11" fillId="2" borderId="1" xfId="0" applyFont="1" applyFill="1" applyBorder="1" applyAlignment="1">
      <alignment horizontal="left" vertical="center" wrapText="1" readingOrder="1"/>
    </xf>
    <xf numFmtId="0" fontId="11" fillId="2" borderId="2" xfId="0" applyFont="1" applyFill="1" applyBorder="1" applyAlignment="1">
      <alignment horizontal="left" vertical="center" wrapText="1" readingOrder="1"/>
    </xf>
    <xf numFmtId="0" fontId="11" fillId="2" borderId="21" xfId="0" applyFont="1" applyFill="1" applyBorder="1" applyAlignment="1">
      <alignment horizontal="left" vertical="center" wrapText="1" readingOrder="1"/>
    </xf>
    <xf numFmtId="0" fontId="11" fillId="2" borderId="5" xfId="0" applyFont="1" applyFill="1" applyBorder="1" applyAlignment="1">
      <alignment horizontal="left" vertical="center" wrapText="1" readingOrder="1"/>
    </xf>
    <xf numFmtId="0" fontId="11" fillId="2" borderId="22" xfId="0" applyFont="1" applyFill="1" applyBorder="1" applyAlignment="1">
      <alignment horizontal="left" vertical="center" wrapText="1" readingOrder="1"/>
    </xf>
    <xf numFmtId="0" fontId="3" fillId="2" borderId="20" xfId="0" applyFont="1" applyFill="1" applyBorder="1" applyAlignment="1">
      <alignment horizontal="center" wrapText="1" readingOrder="1"/>
    </xf>
    <xf numFmtId="0" fontId="1" fillId="0" borderId="19" xfId="0" applyFont="1" applyBorder="1" applyAlignment="1">
      <alignment vertical="top" wrapText="1"/>
    </xf>
    <xf numFmtId="0" fontId="5" fillId="2" borderId="17" xfId="0" applyFont="1" applyFill="1" applyBorder="1" applyAlignment="1">
      <alignment horizontal="center" wrapText="1" readingOrder="1"/>
    </xf>
    <xf numFmtId="0" fontId="1" fillId="0" borderId="16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wrapText="1" readingOrder="1"/>
    </xf>
    <xf numFmtId="0" fontId="1" fillId="0" borderId="18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wrapText="1" readingOrder="1"/>
    </xf>
    <xf numFmtId="0" fontId="1" fillId="0" borderId="15" xfId="0" applyFont="1" applyBorder="1" applyAlignment="1">
      <alignment vertical="top" wrapText="1"/>
    </xf>
    <xf numFmtId="0" fontId="5" fillId="2" borderId="6" xfId="0" applyFont="1" applyFill="1" applyBorder="1" applyAlignment="1">
      <alignment horizontal="center" vertical="top" wrapText="1" readingOrder="1"/>
    </xf>
    <xf numFmtId="0" fontId="1" fillId="0" borderId="14" xfId="0" applyFont="1" applyBorder="1" applyAlignment="1">
      <alignment vertical="top" wrapText="1"/>
    </xf>
    <xf numFmtId="0" fontId="5" fillId="2" borderId="13" xfId="0" applyFont="1" applyFill="1" applyBorder="1" applyAlignment="1">
      <alignment horizontal="center" vertical="top" wrapText="1" readingOrder="1"/>
    </xf>
    <xf numFmtId="0" fontId="1" fillId="0" borderId="12" xfId="0" applyFont="1" applyBorder="1" applyAlignment="1">
      <alignment vertical="top" wrapText="1"/>
    </xf>
    <xf numFmtId="0" fontId="5" fillId="2" borderId="11" xfId="0" applyFont="1" applyFill="1" applyBorder="1" applyAlignment="1">
      <alignment horizontal="center" vertical="top" wrapText="1" readingOrder="1"/>
    </xf>
    <xf numFmtId="0" fontId="1" fillId="0" borderId="10" xfId="0" applyFont="1" applyBorder="1" applyAlignment="1">
      <alignment vertical="top" wrapText="1"/>
    </xf>
    <xf numFmtId="0" fontId="5" fillId="2" borderId="8" xfId="0" applyFont="1" applyFill="1" applyBorder="1" applyAlignment="1">
      <alignment horizontal="center" vertical="top" wrapText="1" readingOrder="1"/>
    </xf>
    <xf numFmtId="0" fontId="5" fillId="2" borderId="17" xfId="0" applyFont="1" applyFill="1" applyBorder="1" applyAlignment="1">
      <alignment horizontal="center" vertical="top" wrapText="1" readingOrder="1"/>
    </xf>
    <xf numFmtId="0" fontId="10" fillId="0" borderId="0" xfId="0" applyFont="1" applyAlignment="1">
      <alignment horizontal="center" vertical="top" wrapText="1" readingOrder="1"/>
    </xf>
    <xf numFmtId="0" fontId="3" fillId="2" borderId="6" xfId="0" applyFont="1" applyFill="1" applyBorder="1" applyAlignment="1">
      <alignment horizontal="center" wrapText="1" readingOrder="1"/>
    </xf>
    <xf numFmtId="0" fontId="5" fillId="2" borderId="6" xfId="0" applyFont="1" applyFill="1" applyBorder="1" applyAlignment="1">
      <alignment horizontal="center" wrapText="1" readingOrder="1"/>
    </xf>
    <xf numFmtId="0" fontId="5" fillId="2" borderId="11" xfId="0" applyFont="1" applyFill="1" applyBorder="1" applyAlignment="1">
      <alignment horizont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2D3D4"/>
      <rgbColor rgb="00E6E7E8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showGridLines="0" tabSelected="1" workbookViewId="0">
      <pane ySplit="2" topLeftCell="A7" activePane="bottomLeft" state="frozen"/>
      <selection pane="bottomLeft" activeCell="J7" sqref="J7"/>
    </sheetView>
  </sheetViews>
  <sheetFormatPr baseColWidth="10" defaultColWidth="10.7109375" defaultRowHeight="15" x14ac:dyDescent="0.25"/>
  <cols>
    <col min="1" max="1" width="22.5703125" customWidth="1"/>
    <col min="2" max="2" width="13.42578125" customWidth="1"/>
    <col min="3" max="3" width="13.5703125" customWidth="1"/>
    <col min="4" max="4" width="9.140625" customWidth="1"/>
    <col min="5" max="6" width="13.42578125" customWidth="1"/>
    <col min="7" max="7" width="9.140625" customWidth="1"/>
    <col min="8" max="8" width="0" hidden="1" customWidth="1"/>
    <col min="9" max="9" width="18.28515625" customWidth="1"/>
  </cols>
  <sheetData>
    <row r="1" spans="1:7" ht="25.5" customHeight="1" x14ac:dyDescent="0.25">
      <c r="A1" s="60" t="s">
        <v>0</v>
      </c>
      <c r="B1" s="61"/>
      <c r="C1" s="61"/>
      <c r="D1" s="61"/>
      <c r="E1" s="61"/>
      <c r="F1" s="61"/>
      <c r="G1" s="61"/>
    </row>
    <row r="2" spans="1:7" ht="19.149999999999999" customHeight="1" x14ac:dyDescent="0.25"/>
    <row r="3" spans="1:7" ht="19.149999999999999" customHeight="1" x14ac:dyDescent="0.25">
      <c r="A3" s="53" t="s">
        <v>1</v>
      </c>
      <c r="B3" s="63" t="s">
        <v>172</v>
      </c>
      <c r="C3" s="64"/>
      <c r="D3" s="64"/>
      <c r="E3" s="64"/>
      <c r="F3" s="64"/>
      <c r="G3" s="64"/>
    </row>
    <row r="4" spans="1:7" ht="19.149999999999999" customHeight="1" x14ac:dyDescent="0.25">
      <c r="A4" s="54" t="s">
        <v>1</v>
      </c>
      <c r="B4" s="65" t="s">
        <v>173</v>
      </c>
      <c r="C4" s="65"/>
      <c r="D4" s="66"/>
      <c r="E4" s="67" t="s">
        <v>4</v>
      </c>
      <c r="F4" s="68"/>
      <c r="G4" s="69"/>
    </row>
    <row r="5" spans="1:7" ht="19.149999999999999" customHeight="1" x14ac:dyDescent="0.25">
      <c r="A5" s="54" t="s">
        <v>1</v>
      </c>
      <c r="B5" s="55">
        <v>2024</v>
      </c>
      <c r="C5" s="56">
        <v>2023</v>
      </c>
      <c r="D5" s="56" t="s">
        <v>7</v>
      </c>
      <c r="E5" s="55">
        <v>2024</v>
      </c>
      <c r="F5" s="55">
        <v>2023</v>
      </c>
      <c r="G5" s="55" t="s">
        <v>7</v>
      </c>
    </row>
    <row r="6" spans="1:7" ht="19.149999999999999" customHeight="1" x14ac:dyDescent="0.25">
      <c r="A6" s="57" t="s">
        <v>8</v>
      </c>
      <c r="B6" s="58">
        <v>435672.5</v>
      </c>
      <c r="C6" s="58">
        <v>427733.5</v>
      </c>
      <c r="D6" s="59">
        <f>+B6/C6-1</f>
        <v>1.8560622443647645E-2</v>
      </c>
      <c r="E6" s="58">
        <v>3394161.5</v>
      </c>
      <c r="F6" s="58">
        <v>3447548.5</v>
      </c>
      <c r="G6" s="59">
        <f t="shared" ref="G6:G8" si="0">+E6/F6-1</f>
        <v>-1.5485496433190082E-2</v>
      </c>
    </row>
    <row r="7" spans="1:7" ht="19.149999999999999" customHeight="1" x14ac:dyDescent="0.25">
      <c r="A7" s="57" t="s">
        <v>11</v>
      </c>
      <c r="B7" s="58">
        <v>1038529</v>
      </c>
      <c r="C7" s="58">
        <v>955776</v>
      </c>
      <c r="D7" s="59">
        <f t="shared" ref="D7:D8" si="1">+B7/C7-1</f>
        <v>8.6582002477567865E-2</v>
      </c>
      <c r="E7" s="58">
        <v>8337907</v>
      </c>
      <c r="F7" s="58">
        <v>7658969</v>
      </c>
      <c r="G7" s="59">
        <f t="shared" si="0"/>
        <v>8.864613500851104E-2</v>
      </c>
    </row>
    <row r="8" spans="1:7" ht="19.149999999999999" customHeight="1" x14ac:dyDescent="0.25">
      <c r="A8" s="57" t="s">
        <v>13</v>
      </c>
      <c r="B8" s="58">
        <f>SUM(B6:B7)</f>
        <v>1474201.5</v>
      </c>
      <c r="C8" s="58">
        <f>SUM(C6:C7)</f>
        <v>1383509.5</v>
      </c>
      <c r="D8" s="59">
        <f t="shared" si="1"/>
        <v>6.5552133902947451E-2</v>
      </c>
      <c r="E8" s="58">
        <f>SUM(E6:E7)</f>
        <v>11732068.5</v>
      </c>
      <c r="F8" s="58">
        <f>SUM(F6:F7)</f>
        <v>11106517.5</v>
      </c>
      <c r="G8" s="59">
        <f t="shared" si="0"/>
        <v>5.6322875284714691E-2</v>
      </c>
    </row>
    <row r="9" spans="1:7" ht="19.149999999999999" customHeight="1" x14ac:dyDescent="0.25"/>
    <row r="10" spans="1:7" x14ac:dyDescent="0.25">
      <c r="A10" s="1" t="s">
        <v>1</v>
      </c>
      <c r="B10" s="62" t="s">
        <v>2</v>
      </c>
      <c r="C10" s="61"/>
      <c r="D10" s="61"/>
      <c r="E10" s="61"/>
      <c r="F10" s="61"/>
      <c r="G10" s="61"/>
    </row>
    <row r="11" spans="1:7" ht="30" x14ac:dyDescent="0.25">
      <c r="A11" s="2" t="s">
        <v>1</v>
      </c>
      <c r="B11" s="3" t="s">
        <v>3</v>
      </c>
      <c r="C11" s="3" t="s">
        <v>1</v>
      </c>
      <c r="D11" s="4" t="s">
        <v>1</v>
      </c>
      <c r="E11" s="5" t="s">
        <v>4</v>
      </c>
      <c r="F11" s="6" t="s">
        <v>1</v>
      </c>
      <c r="G11" s="7" t="s">
        <v>1</v>
      </c>
    </row>
    <row r="12" spans="1:7" x14ac:dyDescent="0.25">
      <c r="A12" s="2" t="s">
        <v>1</v>
      </c>
      <c r="B12" s="8" t="s">
        <v>5</v>
      </c>
      <c r="C12" s="9" t="s">
        <v>6</v>
      </c>
      <c r="D12" s="9" t="s">
        <v>7</v>
      </c>
      <c r="E12" s="8" t="s">
        <v>5</v>
      </c>
      <c r="F12" s="8" t="s">
        <v>6</v>
      </c>
      <c r="G12" s="8" t="s">
        <v>7</v>
      </c>
    </row>
    <row r="13" spans="1:7" x14ac:dyDescent="0.25">
      <c r="A13" s="10" t="s">
        <v>8</v>
      </c>
      <c r="B13" s="11">
        <v>2774451</v>
      </c>
      <c r="C13" s="11">
        <v>2620420</v>
      </c>
      <c r="D13" s="12">
        <v>5.8781035101243301E-2</v>
      </c>
      <c r="E13" s="11">
        <v>21710662</v>
      </c>
      <c r="F13" s="11">
        <v>21367078</v>
      </c>
      <c r="G13" s="12">
        <v>1.60800648549137E-2</v>
      </c>
    </row>
    <row r="14" spans="1:7" x14ac:dyDescent="0.25">
      <c r="A14" s="13" t="s">
        <v>9</v>
      </c>
      <c r="B14" s="14">
        <v>2770249</v>
      </c>
      <c r="C14" s="14">
        <v>2616737</v>
      </c>
      <c r="D14" s="15">
        <v>5.86654295024681E-2</v>
      </c>
      <c r="E14" s="14">
        <v>21650380</v>
      </c>
      <c r="F14" s="14">
        <v>21307355</v>
      </c>
      <c r="G14" s="15">
        <v>1.6098901060220799E-2</v>
      </c>
    </row>
    <row r="15" spans="1:7" x14ac:dyDescent="0.25">
      <c r="A15" s="13" t="s">
        <v>10</v>
      </c>
      <c r="B15" s="14">
        <v>4202</v>
      </c>
      <c r="C15" s="14">
        <v>3683</v>
      </c>
      <c r="D15" s="15">
        <v>0.140917730111322</v>
      </c>
      <c r="E15" s="14">
        <v>60282</v>
      </c>
      <c r="F15" s="14">
        <v>59723</v>
      </c>
      <c r="G15" s="15">
        <v>9.3598781039130694E-3</v>
      </c>
    </row>
    <row r="16" spans="1:7" x14ac:dyDescent="0.25">
      <c r="A16" s="10" t="s">
        <v>11</v>
      </c>
      <c r="B16" s="11">
        <v>1997882</v>
      </c>
      <c r="C16" s="11">
        <v>1835994</v>
      </c>
      <c r="D16" s="12">
        <v>8.8174580091220298E-2</v>
      </c>
      <c r="E16" s="11">
        <v>16807410</v>
      </c>
      <c r="F16" s="11">
        <v>15462465</v>
      </c>
      <c r="G16" s="12">
        <v>8.6981280151644594E-2</v>
      </c>
    </row>
    <row r="17" spans="1:7" x14ac:dyDescent="0.25">
      <c r="A17" s="13" t="s">
        <v>9</v>
      </c>
      <c r="B17" s="14">
        <v>1854243</v>
      </c>
      <c r="C17" s="14">
        <v>1689030</v>
      </c>
      <c r="D17" s="15">
        <v>9.7815314115202195E-2</v>
      </c>
      <c r="E17" s="14">
        <v>15626835</v>
      </c>
      <c r="F17" s="14">
        <v>14264500</v>
      </c>
      <c r="G17" s="15">
        <v>9.5505275333870807E-2</v>
      </c>
    </row>
    <row r="18" spans="1:7" x14ac:dyDescent="0.25">
      <c r="A18" s="13" t="s">
        <v>10</v>
      </c>
      <c r="B18" s="14">
        <v>143639</v>
      </c>
      <c r="C18" s="14">
        <v>146964</v>
      </c>
      <c r="D18" s="15">
        <v>-2.2624588334558101E-2</v>
      </c>
      <c r="E18" s="14">
        <v>1180575</v>
      </c>
      <c r="F18" s="14">
        <v>1197965</v>
      </c>
      <c r="G18" s="15">
        <v>-1.45162838647206E-2</v>
      </c>
    </row>
    <row r="19" spans="1:7" x14ac:dyDescent="0.25">
      <c r="A19" s="10" t="s">
        <v>12</v>
      </c>
      <c r="B19" s="11">
        <v>42952</v>
      </c>
      <c r="C19" s="11">
        <v>42342</v>
      </c>
      <c r="D19" s="12">
        <v>1.4406499456804099E-2</v>
      </c>
      <c r="E19" s="11">
        <v>371887</v>
      </c>
      <c r="F19" s="11">
        <v>396127</v>
      </c>
      <c r="G19" s="12">
        <v>-6.1192496345868902E-2</v>
      </c>
    </row>
    <row r="20" spans="1:7" x14ac:dyDescent="0.25">
      <c r="A20" s="10" t="s">
        <v>13</v>
      </c>
      <c r="B20" s="11">
        <v>4815285</v>
      </c>
      <c r="C20" s="11">
        <v>4498756</v>
      </c>
      <c r="D20" s="12">
        <v>7.0359228195527798E-2</v>
      </c>
      <c r="E20" s="11">
        <v>38889959</v>
      </c>
      <c r="F20" s="11">
        <v>37225670</v>
      </c>
      <c r="G20" s="12">
        <v>4.4708100619814201E-2</v>
      </c>
    </row>
    <row r="21" spans="1:7" ht="15.95" customHeight="1" x14ac:dyDescent="0.25"/>
    <row r="22" spans="1:7" x14ac:dyDescent="0.25">
      <c r="A22" s="1" t="s">
        <v>1</v>
      </c>
      <c r="B22" s="62" t="s">
        <v>14</v>
      </c>
      <c r="C22" s="61"/>
      <c r="D22" s="61"/>
      <c r="E22" s="61"/>
      <c r="F22" s="61"/>
      <c r="G22" s="61"/>
    </row>
    <row r="23" spans="1:7" ht="30" x14ac:dyDescent="0.25">
      <c r="A23" s="2" t="s">
        <v>1</v>
      </c>
      <c r="B23" s="16" t="s">
        <v>3</v>
      </c>
      <c r="C23" s="3" t="s">
        <v>1</v>
      </c>
      <c r="D23" s="4" t="s">
        <v>1</v>
      </c>
      <c r="E23" s="17" t="s">
        <v>4</v>
      </c>
      <c r="F23" s="6" t="s">
        <v>1</v>
      </c>
      <c r="G23" s="7" t="s">
        <v>1</v>
      </c>
    </row>
    <row r="24" spans="1:7" x14ac:dyDescent="0.25">
      <c r="A24" s="2" t="s">
        <v>1</v>
      </c>
      <c r="B24" s="8" t="s">
        <v>5</v>
      </c>
      <c r="C24" s="9" t="s">
        <v>6</v>
      </c>
      <c r="D24" s="9" t="s">
        <v>7</v>
      </c>
      <c r="E24" s="8" t="s">
        <v>5</v>
      </c>
      <c r="F24" s="8" t="s">
        <v>6</v>
      </c>
      <c r="G24" s="8" t="s">
        <v>7</v>
      </c>
    </row>
    <row r="25" spans="1:7" x14ac:dyDescent="0.25">
      <c r="A25" s="10" t="s">
        <v>8</v>
      </c>
      <c r="B25" s="11">
        <v>37326</v>
      </c>
      <c r="C25" s="11">
        <v>37034</v>
      </c>
      <c r="D25" s="12">
        <v>7.8846465410163605E-3</v>
      </c>
      <c r="E25" s="11">
        <v>302524</v>
      </c>
      <c r="F25" s="11">
        <v>314096</v>
      </c>
      <c r="G25" s="12">
        <v>-3.6842239315368598E-2</v>
      </c>
    </row>
    <row r="26" spans="1:7" x14ac:dyDescent="0.25">
      <c r="A26" s="13" t="s">
        <v>9</v>
      </c>
      <c r="B26" s="14">
        <v>36471</v>
      </c>
      <c r="C26" s="14">
        <v>36315</v>
      </c>
      <c r="D26" s="15">
        <v>4.2957455596860797E-3</v>
      </c>
      <c r="E26" s="14">
        <v>295814</v>
      </c>
      <c r="F26" s="14">
        <v>306956</v>
      </c>
      <c r="G26" s="15">
        <v>-3.6298361980218699E-2</v>
      </c>
    </row>
    <row r="27" spans="1:7" x14ac:dyDescent="0.25">
      <c r="A27" s="13" t="s">
        <v>10</v>
      </c>
      <c r="B27" s="14">
        <v>464</v>
      </c>
      <c r="C27" s="14">
        <v>348</v>
      </c>
      <c r="D27" s="15">
        <v>0.33333333333333298</v>
      </c>
      <c r="E27" s="14">
        <v>3379</v>
      </c>
      <c r="F27" s="14">
        <v>2828</v>
      </c>
      <c r="G27" s="15">
        <v>0.19483734087694499</v>
      </c>
    </row>
    <row r="28" spans="1:7" x14ac:dyDescent="0.25">
      <c r="A28" s="13" t="s">
        <v>15</v>
      </c>
      <c r="B28" s="14">
        <v>391</v>
      </c>
      <c r="C28" s="14">
        <v>371</v>
      </c>
      <c r="D28" s="15">
        <v>5.3908355795148299E-2</v>
      </c>
      <c r="E28" s="14">
        <v>3331</v>
      </c>
      <c r="F28" s="14">
        <v>4312</v>
      </c>
      <c r="G28" s="15">
        <v>-0.227504638218924</v>
      </c>
    </row>
    <row r="29" spans="1:7" x14ac:dyDescent="0.25">
      <c r="A29" s="10" t="s">
        <v>11</v>
      </c>
      <c r="B29" s="11">
        <v>16631</v>
      </c>
      <c r="C29" s="11">
        <v>16041</v>
      </c>
      <c r="D29" s="12">
        <v>3.6780749329842301E-2</v>
      </c>
      <c r="E29" s="11">
        <v>137601</v>
      </c>
      <c r="F29" s="11">
        <v>131079</v>
      </c>
      <c r="G29" s="12">
        <v>4.97562538621747E-2</v>
      </c>
    </row>
    <row r="30" spans="1:7" x14ac:dyDescent="0.25">
      <c r="A30" s="13" t="s">
        <v>9</v>
      </c>
      <c r="B30" s="14">
        <v>14798</v>
      </c>
      <c r="C30" s="14">
        <v>14143</v>
      </c>
      <c r="D30" s="15">
        <v>4.6312663508449398E-2</v>
      </c>
      <c r="E30" s="14">
        <v>121813</v>
      </c>
      <c r="F30" s="14">
        <v>115447</v>
      </c>
      <c r="G30" s="15">
        <v>5.5142186457855097E-2</v>
      </c>
    </row>
    <row r="31" spans="1:7" x14ac:dyDescent="0.25">
      <c r="A31" s="13" t="s">
        <v>10</v>
      </c>
      <c r="B31" s="14">
        <v>1280</v>
      </c>
      <c r="C31" s="14">
        <v>1366</v>
      </c>
      <c r="D31" s="15">
        <v>-6.2957540263543194E-2</v>
      </c>
      <c r="E31" s="14">
        <v>10607</v>
      </c>
      <c r="F31" s="14">
        <v>10975</v>
      </c>
      <c r="G31" s="15">
        <v>-3.3530751708428203E-2</v>
      </c>
    </row>
    <row r="32" spans="1:7" x14ac:dyDescent="0.25">
      <c r="A32" s="13" t="s">
        <v>15</v>
      </c>
      <c r="B32" s="14">
        <v>553</v>
      </c>
      <c r="C32" s="14">
        <v>532</v>
      </c>
      <c r="D32" s="15">
        <v>3.94736842105263E-2</v>
      </c>
      <c r="E32" s="14">
        <v>5181</v>
      </c>
      <c r="F32" s="14">
        <v>4657</v>
      </c>
      <c r="G32" s="15">
        <v>0.11251878891990599</v>
      </c>
    </row>
    <row r="33" spans="1:7" x14ac:dyDescent="0.25">
      <c r="A33" s="10" t="s">
        <v>12</v>
      </c>
      <c r="B33" s="11">
        <v>3121</v>
      </c>
      <c r="C33" s="11">
        <v>3055</v>
      </c>
      <c r="D33" s="12">
        <v>2.1603927986906701E-2</v>
      </c>
      <c r="E33" s="11">
        <v>26377</v>
      </c>
      <c r="F33" s="11">
        <v>28232</v>
      </c>
      <c r="G33" s="12">
        <v>-6.5705582317937106E-2</v>
      </c>
    </row>
    <row r="34" spans="1:7" x14ac:dyDescent="0.25">
      <c r="A34" s="10" t="s">
        <v>16</v>
      </c>
      <c r="B34" s="11">
        <v>57078</v>
      </c>
      <c r="C34" s="11">
        <v>56130</v>
      </c>
      <c r="D34" s="12">
        <v>1.6889363976483201E-2</v>
      </c>
      <c r="E34" s="11">
        <v>466502</v>
      </c>
      <c r="F34" s="11">
        <v>473407</v>
      </c>
      <c r="G34" s="12">
        <v>-1.4585758132009E-2</v>
      </c>
    </row>
    <row r="35" spans="1:7" ht="0.2" customHeight="1" x14ac:dyDescent="0.25"/>
    <row r="36" spans="1:7" x14ac:dyDescent="0.25">
      <c r="A36" s="13" t="s">
        <v>17</v>
      </c>
      <c r="B36" s="14">
        <v>8541</v>
      </c>
      <c r="C36" s="14">
        <v>8560</v>
      </c>
      <c r="D36" s="15">
        <v>-2.2196261682243001E-3</v>
      </c>
      <c r="E36" s="14">
        <v>75642</v>
      </c>
      <c r="F36" s="14">
        <v>76736</v>
      </c>
      <c r="G36" s="15">
        <v>-1.4256672226855701E-2</v>
      </c>
    </row>
    <row r="37" spans="1:7" x14ac:dyDescent="0.25">
      <c r="A37" s="10" t="s">
        <v>18</v>
      </c>
      <c r="B37" s="11">
        <v>65619</v>
      </c>
      <c r="C37" s="11">
        <v>64690</v>
      </c>
      <c r="D37" s="12">
        <v>1.4360797650332401E-2</v>
      </c>
      <c r="E37" s="11">
        <v>542144</v>
      </c>
      <c r="F37" s="11">
        <v>550143</v>
      </c>
      <c r="G37" s="12">
        <v>-1.45398560010761E-2</v>
      </c>
    </row>
    <row r="38" spans="1:7" ht="0" hidden="1" customHeight="1" x14ac:dyDescent="0.25"/>
  </sheetData>
  <mergeCells count="6">
    <mergeCell ref="A1:G1"/>
    <mergeCell ref="B10:G10"/>
    <mergeCell ref="B22:G22"/>
    <mergeCell ref="B3:G3"/>
    <mergeCell ref="B4:D4"/>
    <mergeCell ref="E4:G4"/>
  </mergeCells>
  <pageMargins left="0.25" right="0.25" top="0.75" bottom="0.75" header="0.3" footer="0.3"/>
  <pageSetup paperSize="9" scale="78" orientation="landscape" horizontalDpi="300" verticalDpi="300" r:id="rId1"/>
  <headerFooter alignWithMargins="0">
    <oddFooter>&amp;L&amp;"Arial,Regular"&amp;7 Rapportdato 10.10.2024 08:49:19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08861-7E6A-454C-836F-11D9A7E6C060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 x14ac:dyDescent="0.25"/>
  <cols>
    <col min="1" max="1" width="28.28515625" customWidth="1"/>
    <col min="2" max="2" width="7" customWidth="1"/>
    <col min="3" max="3" width="11.28515625" customWidth="1"/>
    <col min="4" max="4" width="8.5703125" customWidth="1"/>
    <col min="5" max="5" width="11.28515625" customWidth="1"/>
    <col min="6" max="6" width="8" customWidth="1"/>
    <col min="7" max="7" width="11.28515625" customWidth="1"/>
    <col min="8" max="8" width="8.5703125" customWidth="1"/>
    <col min="9" max="9" width="11.28515625" customWidth="1"/>
    <col min="10" max="10" width="8" customWidth="1"/>
    <col min="11" max="11" width="8.5703125" customWidth="1"/>
    <col min="12" max="12" width="8" customWidth="1"/>
    <col min="13" max="13" width="8.5703125" customWidth="1"/>
    <col min="14" max="14" width="8" customWidth="1"/>
    <col min="15" max="15" width="8.5703125" customWidth="1"/>
    <col min="16" max="16" width="11.28515625" customWidth="1"/>
    <col min="17" max="17" width="8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0" t="s">
        <v>116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2.2" customHeight="1" x14ac:dyDescent="0.25"/>
    <row r="4" spans="1:17" x14ac:dyDescent="0.25">
      <c r="A4" s="41" t="s">
        <v>1</v>
      </c>
      <c r="B4" s="41" t="s">
        <v>1</v>
      </c>
      <c r="C4" s="70" t="s">
        <v>115</v>
      </c>
      <c r="D4" s="71"/>
      <c r="E4" s="71"/>
      <c r="F4" s="71"/>
      <c r="G4" s="71"/>
      <c r="H4" s="71"/>
      <c r="I4" s="71"/>
      <c r="J4" s="71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2" t="s">
        <v>1</v>
      </c>
      <c r="Q4" s="73"/>
    </row>
    <row r="5" spans="1:17" ht="15.75" x14ac:dyDescent="0.25">
      <c r="A5" s="34" t="s">
        <v>1</v>
      </c>
      <c r="B5" s="34" t="s">
        <v>1</v>
      </c>
      <c r="C5" s="74" t="s">
        <v>8</v>
      </c>
      <c r="D5" s="75"/>
      <c r="E5" s="75"/>
      <c r="F5" s="75"/>
      <c r="G5" s="74" t="s">
        <v>11</v>
      </c>
      <c r="H5" s="75"/>
      <c r="I5" s="75"/>
      <c r="J5" s="75"/>
      <c r="K5" s="37" t="s">
        <v>1</v>
      </c>
      <c r="L5" s="36" t="s">
        <v>1</v>
      </c>
      <c r="M5" s="72" t="s">
        <v>114</v>
      </c>
      <c r="N5" s="73"/>
      <c r="O5" s="35" t="s">
        <v>113</v>
      </c>
      <c r="P5" s="76" t="s">
        <v>112</v>
      </c>
      <c r="Q5" s="77"/>
    </row>
    <row r="6" spans="1:17" x14ac:dyDescent="0.25">
      <c r="A6" s="34" t="s">
        <v>1</v>
      </c>
      <c r="B6" s="34" t="s">
        <v>1</v>
      </c>
      <c r="C6" s="33" t="s">
        <v>111</v>
      </c>
      <c r="D6" s="33" t="s">
        <v>110</v>
      </c>
      <c r="E6" s="78" t="s">
        <v>109</v>
      </c>
      <c r="F6" s="79"/>
      <c r="G6" s="33" t="s">
        <v>111</v>
      </c>
      <c r="H6" s="33" t="s">
        <v>110</v>
      </c>
      <c r="I6" s="78" t="s">
        <v>109</v>
      </c>
      <c r="J6" s="79"/>
      <c r="K6" s="80" t="s">
        <v>12</v>
      </c>
      <c r="L6" s="81"/>
      <c r="M6" s="82" t="s">
        <v>108</v>
      </c>
      <c r="N6" s="83"/>
      <c r="O6" s="32" t="s">
        <v>1</v>
      </c>
      <c r="P6" s="82" t="s">
        <v>1</v>
      </c>
      <c r="Q6" s="83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29451</v>
      </c>
      <c r="D9" s="19">
        <v>3174</v>
      </c>
      <c r="E9" s="19">
        <v>32625</v>
      </c>
      <c r="F9" s="18">
        <v>0.18921775898520099</v>
      </c>
      <c r="G9" s="20"/>
      <c r="H9" s="20"/>
      <c r="I9" s="20"/>
      <c r="J9" s="18">
        <v>-1</v>
      </c>
      <c r="K9" s="20"/>
      <c r="L9" s="20"/>
      <c r="M9" s="19">
        <v>32625</v>
      </c>
      <c r="N9" s="18">
        <v>0.18900105688982799</v>
      </c>
      <c r="O9" s="19">
        <v>133</v>
      </c>
      <c r="P9" s="19">
        <v>32758</v>
      </c>
      <c r="Q9" s="18">
        <v>9.6942705019589501E-2</v>
      </c>
    </row>
    <row r="10" spans="1:17" x14ac:dyDescent="0.25">
      <c r="A10" s="21" t="s">
        <v>102</v>
      </c>
      <c r="B10" s="21" t="s">
        <v>101</v>
      </c>
      <c r="C10" s="19">
        <v>5149</v>
      </c>
      <c r="D10" s="19">
        <v>190</v>
      </c>
      <c r="E10" s="19">
        <v>5339</v>
      </c>
      <c r="F10" s="18">
        <v>0.58005327019828401</v>
      </c>
      <c r="G10" s="20"/>
      <c r="H10" s="20"/>
      <c r="I10" s="20"/>
      <c r="J10" s="20"/>
      <c r="K10" s="20"/>
      <c r="L10" s="20"/>
      <c r="M10" s="19">
        <v>5339</v>
      </c>
      <c r="N10" s="18">
        <v>0.58005327019828401</v>
      </c>
      <c r="O10" s="19">
        <v>980</v>
      </c>
      <c r="P10" s="19">
        <v>6319</v>
      </c>
      <c r="Q10" s="18">
        <v>9.5527045769764202E-2</v>
      </c>
    </row>
    <row r="11" spans="1:17" x14ac:dyDescent="0.25">
      <c r="A11" s="21" t="s">
        <v>100</v>
      </c>
      <c r="B11" s="21" t="s">
        <v>99</v>
      </c>
      <c r="C11" s="19">
        <v>17306</v>
      </c>
      <c r="D11" s="20"/>
      <c r="E11" s="19">
        <v>17306</v>
      </c>
      <c r="F11" s="18">
        <v>1.45981122119951E-2</v>
      </c>
      <c r="G11" s="20"/>
      <c r="H11" s="20"/>
      <c r="I11" s="20"/>
      <c r="J11" s="18">
        <v>-1</v>
      </c>
      <c r="K11" s="20"/>
      <c r="L11" s="20"/>
      <c r="M11" s="19">
        <v>17306</v>
      </c>
      <c r="N11" s="18">
        <v>-1.7332023802646001E-4</v>
      </c>
      <c r="O11" s="19">
        <v>0</v>
      </c>
      <c r="P11" s="19">
        <v>17306</v>
      </c>
      <c r="Q11" s="18">
        <v>-1.7332023802646001E-4</v>
      </c>
    </row>
    <row r="12" spans="1:17" x14ac:dyDescent="0.25">
      <c r="A12" s="21" t="s">
        <v>98</v>
      </c>
      <c r="B12" s="21" t="s">
        <v>97</v>
      </c>
      <c r="C12" s="19">
        <v>297729</v>
      </c>
      <c r="D12" s="19">
        <v>66732</v>
      </c>
      <c r="E12" s="19">
        <v>364461</v>
      </c>
      <c r="F12" s="18">
        <v>-1.5368936666830999E-3</v>
      </c>
      <c r="G12" s="19">
        <v>215531</v>
      </c>
      <c r="H12" s="19">
        <v>16898</v>
      </c>
      <c r="I12" s="19">
        <v>232429</v>
      </c>
      <c r="J12" s="18">
        <v>0.135811216935354</v>
      </c>
      <c r="K12" s="19">
        <v>14357</v>
      </c>
      <c r="L12" s="18">
        <v>9.7462161748968004E-2</v>
      </c>
      <c r="M12" s="19">
        <v>611247</v>
      </c>
      <c r="N12" s="18">
        <v>4.8917100392798903E-2</v>
      </c>
      <c r="O12" s="19">
        <v>844</v>
      </c>
      <c r="P12" s="19">
        <v>612091</v>
      </c>
      <c r="Q12" s="18">
        <v>4.1715170700160002E-2</v>
      </c>
    </row>
    <row r="13" spans="1:17" x14ac:dyDescent="0.25">
      <c r="A13" s="21" t="s">
        <v>96</v>
      </c>
      <c r="B13" s="21" t="s">
        <v>95</v>
      </c>
      <c r="C13" s="19">
        <v>451</v>
      </c>
      <c r="D13" s="19">
        <v>42</v>
      </c>
      <c r="E13" s="19">
        <v>493</v>
      </c>
      <c r="F13" s="18">
        <v>0.43731778425655998</v>
      </c>
      <c r="G13" s="20"/>
      <c r="H13" s="20"/>
      <c r="I13" s="20"/>
      <c r="J13" s="20"/>
      <c r="K13" s="20"/>
      <c r="L13" s="20"/>
      <c r="M13" s="19">
        <v>493</v>
      </c>
      <c r="N13" s="18">
        <v>0.43731778425655998</v>
      </c>
      <c r="O13" s="19">
        <v>1041</v>
      </c>
      <c r="P13" s="19">
        <v>1534</v>
      </c>
      <c r="Q13" s="18">
        <v>0.34090909090909099</v>
      </c>
    </row>
    <row r="14" spans="1:17" x14ac:dyDescent="0.25">
      <c r="A14" s="21" t="s">
        <v>94</v>
      </c>
      <c r="B14" s="21" t="s">
        <v>93</v>
      </c>
      <c r="C14" s="19">
        <v>121031</v>
      </c>
      <c r="D14" s="19">
        <v>56510</v>
      </c>
      <c r="E14" s="19">
        <v>177541</v>
      </c>
      <c r="F14" s="18">
        <v>0.200550435141294</v>
      </c>
      <c r="G14" s="19">
        <v>2627</v>
      </c>
      <c r="H14" s="19">
        <v>74</v>
      </c>
      <c r="I14" s="19">
        <v>2701</v>
      </c>
      <c r="J14" s="18">
        <v>0.438998401704848</v>
      </c>
      <c r="K14" s="20"/>
      <c r="L14" s="20"/>
      <c r="M14" s="19">
        <v>180242</v>
      </c>
      <c r="N14" s="18">
        <v>0.203538995726496</v>
      </c>
      <c r="O14" s="19">
        <v>5603</v>
      </c>
      <c r="P14" s="19">
        <v>185845</v>
      </c>
      <c r="Q14" s="18">
        <v>0.18854084060269599</v>
      </c>
    </row>
    <row r="15" spans="1:17" x14ac:dyDescent="0.25">
      <c r="A15" s="21" t="s">
        <v>92</v>
      </c>
      <c r="B15" s="21" t="s">
        <v>91</v>
      </c>
      <c r="C15" s="19">
        <v>9230</v>
      </c>
      <c r="D15" s="19">
        <v>88</v>
      </c>
      <c r="E15" s="19">
        <v>9318</v>
      </c>
      <c r="F15" s="18">
        <v>0.214704732107939</v>
      </c>
      <c r="G15" s="20"/>
      <c r="H15" s="20"/>
      <c r="I15" s="20"/>
      <c r="J15" s="20"/>
      <c r="K15" s="19">
        <v>3377</v>
      </c>
      <c r="L15" s="18">
        <v>0.490291262135922</v>
      </c>
      <c r="M15" s="19">
        <v>12695</v>
      </c>
      <c r="N15" s="18">
        <v>0.27754855590218402</v>
      </c>
      <c r="O15" s="19">
        <v>288</v>
      </c>
      <c r="P15" s="19">
        <v>12983</v>
      </c>
      <c r="Q15" s="18">
        <v>1.42176392469338E-2</v>
      </c>
    </row>
    <row r="16" spans="1:17" x14ac:dyDescent="0.25">
      <c r="A16" s="21" t="s">
        <v>90</v>
      </c>
      <c r="B16" s="21" t="s">
        <v>89</v>
      </c>
      <c r="C16" s="19">
        <v>858</v>
      </c>
      <c r="D16" s="19">
        <v>12</v>
      </c>
      <c r="E16" s="19">
        <v>870</v>
      </c>
      <c r="F16" s="18">
        <v>-0.20547945205479501</v>
      </c>
      <c r="G16" s="20"/>
      <c r="H16" s="20"/>
      <c r="I16" s="20"/>
      <c r="J16" s="20"/>
      <c r="K16" s="20"/>
      <c r="L16" s="20"/>
      <c r="M16" s="19">
        <v>870</v>
      </c>
      <c r="N16" s="18">
        <v>-0.20547945205479501</v>
      </c>
      <c r="O16" s="19">
        <v>999</v>
      </c>
      <c r="P16" s="19">
        <v>1869</v>
      </c>
      <c r="Q16" s="18">
        <v>-0.32110424990919001</v>
      </c>
    </row>
    <row r="17" spans="1:17" x14ac:dyDescent="0.25">
      <c r="A17" s="21" t="s">
        <v>88</v>
      </c>
      <c r="B17" s="21" t="s">
        <v>87</v>
      </c>
      <c r="C17" s="19">
        <v>8986</v>
      </c>
      <c r="D17" s="19">
        <v>110</v>
      </c>
      <c r="E17" s="19">
        <v>9096</v>
      </c>
      <c r="F17" s="18">
        <v>-1.6329620417432699E-2</v>
      </c>
      <c r="G17" s="20"/>
      <c r="H17" s="20"/>
      <c r="I17" s="20"/>
      <c r="J17" s="18">
        <v>-1</v>
      </c>
      <c r="K17" s="19">
        <v>2593</v>
      </c>
      <c r="L17" s="18">
        <v>-0.35545612726820802</v>
      </c>
      <c r="M17" s="19">
        <v>11689</v>
      </c>
      <c r="N17" s="18">
        <v>-0.11927365883062099</v>
      </c>
      <c r="O17" s="19">
        <v>261</v>
      </c>
      <c r="P17" s="19">
        <v>11950</v>
      </c>
      <c r="Q17" s="18">
        <v>-9.9608197709463497E-2</v>
      </c>
    </row>
    <row r="18" spans="1:17" x14ac:dyDescent="0.25">
      <c r="A18" s="21" t="s">
        <v>86</v>
      </c>
      <c r="B18" s="21" t="s">
        <v>85</v>
      </c>
      <c r="C18" s="19">
        <v>7425</v>
      </c>
      <c r="D18" s="19">
        <v>22</v>
      </c>
      <c r="E18" s="19">
        <v>7447</v>
      </c>
      <c r="F18" s="18">
        <v>0.189236665602044</v>
      </c>
      <c r="G18" s="20"/>
      <c r="H18" s="20"/>
      <c r="I18" s="20"/>
      <c r="J18" s="20"/>
      <c r="K18" s="20"/>
      <c r="L18" s="20"/>
      <c r="M18" s="19">
        <v>7447</v>
      </c>
      <c r="N18" s="18">
        <v>0.189236665602044</v>
      </c>
      <c r="O18" s="19">
        <v>0</v>
      </c>
      <c r="P18" s="19">
        <v>7447</v>
      </c>
      <c r="Q18" s="18">
        <v>0.189236665602044</v>
      </c>
    </row>
    <row r="19" spans="1:17" x14ac:dyDescent="0.25">
      <c r="A19" s="21" t="s">
        <v>84</v>
      </c>
      <c r="B19" s="21" t="s">
        <v>83</v>
      </c>
      <c r="C19" s="19">
        <v>10358</v>
      </c>
      <c r="D19" s="19">
        <v>1052</v>
      </c>
      <c r="E19" s="19">
        <v>11410</v>
      </c>
      <c r="F19" s="18">
        <v>0.57705597788527996</v>
      </c>
      <c r="G19" s="20"/>
      <c r="H19" s="20"/>
      <c r="I19" s="20"/>
      <c r="J19" s="20"/>
      <c r="K19" s="19">
        <v>1835</v>
      </c>
      <c r="L19" s="18">
        <v>4.4451038575667701</v>
      </c>
      <c r="M19" s="19">
        <v>13245</v>
      </c>
      <c r="N19" s="18">
        <v>0.74920760697305899</v>
      </c>
      <c r="O19" s="19">
        <v>2936</v>
      </c>
      <c r="P19" s="19">
        <v>16181</v>
      </c>
      <c r="Q19" s="18">
        <v>0.34763054884650602</v>
      </c>
    </row>
    <row r="20" spans="1:17" x14ac:dyDescent="0.25">
      <c r="A20" s="21" t="s">
        <v>82</v>
      </c>
      <c r="B20" s="21" t="s">
        <v>81</v>
      </c>
      <c r="C20" s="19">
        <v>73513</v>
      </c>
      <c r="D20" s="19">
        <v>684</v>
      </c>
      <c r="E20" s="19">
        <v>74197</v>
      </c>
      <c r="F20" s="18">
        <v>6.3451340117528995E-2</v>
      </c>
      <c r="G20" s="19">
        <v>3334</v>
      </c>
      <c r="H20" s="20"/>
      <c r="I20" s="19">
        <v>3334</v>
      </c>
      <c r="J20" s="18">
        <v>0.91060171919770805</v>
      </c>
      <c r="K20" s="20"/>
      <c r="L20" s="20"/>
      <c r="M20" s="19">
        <v>77531</v>
      </c>
      <c r="N20" s="18">
        <v>8.4122212123330806E-2</v>
      </c>
      <c r="O20" s="19">
        <v>346</v>
      </c>
      <c r="P20" s="19">
        <v>77877</v>
      </c>
      <c r="Q20" s="18">
        <v>4.1721287353861797E-2</v>
      </c>
    </row>
    <row r="21" spans="1:17" x14ac:dyDescent="0.25">
      <c r="A21" s="21" t="s">
        <v>80</v>
      </c>
      <c r="B21" s="21" t="s">
        <v>79</v>
      </c>
      <c r="C21" s="19">
        <v>1213</v>
      </c>
      <c r="D21" s="19">
        <v>2</v>
      </c>
      <c r="E21" s="19">
        <v>1215</v>
      </c>
      <c r="F21" s="18">
        <v>0.151658767772512</v>
      </c>
      <c r="G21" s="20"/>
      <c r="H21" s="20"/>
      <c r="I21" s="20"/>
      <c r="J21" s="20"/>
      <c r="K21" s="20"/>
      <c r="L21" s="20"/>
      <c r="M21" s="19">
        <v>1215</v>
      </c>
      <c r="N21" s="18">
        <v>0.151658767772512</v>
      </c>
      <c r="O21" s="19">
        <v>342</v>
      </c>
      <c r="P21" s="19">
        <v>1557</v>
      </c>
      <c r="Q21" s="18">
        <v>-0.40413318025258299</v>
      </c>
    </row>
    <row r="22" spans="1:17" x14ac:dyDescent="0.25">
      <c r="A22" s="21" t="s">
        <v>78</v>
      </c>
      <c r="B22" s="21" t="s">
        <v>77</v>
      </c>
      <c r="C22" s="19">
        <v>792</v>
      </c>
      <c r="D22" s="19">
        <v>42</v>
      </c>
      <c r="E22" s="19">
        <v>834</v>
      </c>
      <c r="F22" s="18">
        <v>-0.29738837405223301</v>
      </c>
      <c r="G22" s="20"/>
      <c r="H22" s="20"/>
      <c r="I22" s="20"/>
      <c r="J22" s="20"/>
      <c r="K22" s="20"/>
      <c r="L22" s="20"/>
      <c r="M22" s="19">
        <v>834</v>
      </c>
      <c r="N22" s="18">
        <v>-0.29738837405223301</v>
      </c>
      <c r="O22" s="19">
        <v>715</v>
      </c>
      <c r="P22" s="19">
        <v>1549</v>
      </c>
      <c r="Q22" s="18">
        <v>-0.38311429709279199</v>
      </c>
    </row>
    <row r="23" spans="1:17" x14ac:dyDescent="0.25">
      <c r="A23" s="21" t="s">
        <v>76</v>
      </c>
      <c r="B23" s="21" t="s">
        <v>75</v>
      </c>
      <c r="C23" s="19">
        <v>22651</v>
      </c>
      <c r="D23" s="19">
        <v>4214</v>
      </c>
      <c r="E23" s="19">
        <v>26865</v>
      </c>
      <c r="F23" s="18">
        <v>0.12669854051333701</v>
      </c>
      <c r="G23" s="20"/>
      <c r="H23" s="20"/>
      <c r="I23" s="20"/>
      <c r="J23" s="20"/>
      <c r="K23" s="20"/>
      <c r="L23" s="20"/>
      <c r="M23" s="19">
        <v>26865</v>
      </c>
      <c r="N23" s="18">
        <v>0.12669854051333701</v>
      </c>
      <c r="O23" s="19">
        <v>0</v>
      </c>
      <c r="P23" s="19">
        <v>26865</v>
      </c>
      <c r="Q23" s="18">
        <v>0.11049107142857099</v>
      </c>
    </row>
    <row r="24" spans="1:17" x14ac:dyDescent="0.25">
      <c r="A24" s="21" t="s">
        <v>74</v>
      </c>
      <c r="B24" s="21" t="s">
        <v>73</v>
      </c>
      <c r="C24" s="19">
        <v>60566</v>
      </c>
      <c r="D24" s="19">
        <v>158</v>
      </c>
      <c r="E24" s="19">
        <v>60724</v>
      </c>
      <c r="F24" s="18">
        <v>7.8962331201137201E-2</v>
      </c>
      <c r="G24" s="19">
        <v>19203</v>
      </c>
      <c r="H24" s="19">
        <v>144</v>
      </c>
      <c r="I24" s="19">
        <v>19347</v>
      </c>
      <c r="J24" s="18">
        <v>-0.16883619023070001</v>
      </c>
      <c r="K24" s="20"/>
      <c r="L24" s="20"/>
      <c r="M24" s="19">
        <v>80071</v>
      </c>
      <c r="N24" s="18">
        <v>6.4607765501464402E-3</v>
      </c>
      <c r="O24" s="19">
        <v>0</v>
      </c>
      <c r="P24" s="19">
        <v>80071</v>
      </c>
      <c r="Q24" s="18">
        <v>6.4607765501464402E-3</v>
      </c>
    </row>
    <row r="25" spans="1:17" x14ac:dyDescent="0.25">
      <c r="A25" s="21" t="s">
        <v>72</v>
      </c>
      <c r="B25" s="21" t="s">
        <v>71</v>
      </c>
      <c r="C25" s="19">
        <v>24346</v>
      </c>
      <c r="D25" s="19">
        <v>82</v>
      </c>
      <c r="E25" s="19">
        <v>24428</v>
      </c>
      <c r="F25" s="18">
        <v>0.31128885071662499</v>
      </c>
      <c r="G25" s="20"/>
      <c r="H25" s="20"/>
      <c r="I25" s="20"/>
      <c r="J25" s="18">
        <v>-1</v>
      </c>
      <c r="K25" s="19">
        <v>6267</v>
      </c>
      <c r="L25" s="18">
        <v>0.52037845705968</v>
      </c>
      <c r="M25" s="19">
        <v>30695</v>
      </c>
      <c r="N25" s="18">
        <v>0.31259354286936097</v>
      </c>
      <c r="O25" s="19">
        <v>34</v>
      </c>
      <c r="P25" s="19">
        <v>30729</v>
      </c>
      <c r="Q25" s="18">
        <v>0.31141174462273802</v>
      </c>
    </row>
    <row r="26" spans="1:17" x14ac:dyDescent="0.25">
      <c r="A26" s="21" t="s">
        <v>70</v>
      </c>
      <c r="B26" s="21" t="s">
        <v>69</v>
      </c>
      <c r="C26" s="19">
        <v>6349</v>
      </c>
      <c r="D26" s="19">
        <v>64</v>
      </c>
      <c r="E26" s="19">
        <v>6413</v>
      </c>
      <c r="F26" s="18">
        <v>0.14232276451727799</v>
      </c>
      <c r="G26" s="20"/>
      <c r="H26" s="20"/>
      <c r="I26" s="20"/>
      <c r="J26" s="20"/>
      <c r="K26" s="20"/>
      <c r="L26" s="20"/>
      <c r="M26" s="19">
        <v>6413</v>
      </c>
      <c r="N26" s="18">
        <v>0.14232276451727799</v>
      </c>
      <c r="O26" s="19">
        <v>751</v>
      </c>
      <c r="P26" s="19">
        <v>7164</v>
      </c>
      <c r="Q26" s="18">
        <v>0.27609547559672198</v>
      </c>
    </row>
    <row r="27" spans="1:17" x14ac:dyDescent="0.25">
      <c r="A27" s="21" t="s">
        <v>68</v>
      </c>
      <c r="B27" s="21" t="s">
        <v>67</v>
      </c>
      <c r="C27" s="19">
        <v>13461</v>
      </c>
      <c r="D27" s="19">
        <v>52</v>
      </c>
      <c r="E27" s="19">
        <v>13513</v>
      </c>
      <c r="F27" s="18">
        <v>0.32234073784127598</v>
      </c>
      <c r="G27" s="20"/>
      <c r="H27" s="20"/>
      <c r="I27" s="20"/>
      <c r="J27" s="20"/>
      <c r="K27" s="20"/>
      <c r="L27" s="20"/>
      <c r="M27" s="19">
        <v>13513</v>
      </c>
      <c r="N27" s="18">
        <v>0.32234073784127598</v>
      </c>
      <c r="O27" s="19">
        <v>235</v>
      </c>
      <c r="P27" s="19">
        <v>13748</v>
      </c>
      <c r="Q27" s="18">
        <v>0.34533711713474902</v>
      </c>
    </row>
    <row r="28" spans="1:17" x14ac:dyDescent="0.25">
      <c r="A28" s="21" t="s">
        <v>66</v>
      </c>
      <c r="B28" s="21" t="s">
        <v>65</v>
      </c>
      <c r="C28" s="19">
        <v>1070</v>
      </c>
      <c r="D28" s="20"/>
      <c r="E28" s="19">
        <v>1070</v>
      </c>
      <c r="F28" s="18">
        <v>-0.120788824979458</v>
      </c>
      <c r="G28" s="20"/>
      <c r="H28" s="20"/>
      <c r="I28" s="20"/>
      <c r="J28" s="20"/>
      <c r="K28" s="20"/>
      <c r="L28" s="20"/>
      <c r="M28" s="19">
        <v>1070</v>
      </c>
      <c r="N28" s="18">
        <v>-0.120788824979458</v>
      </c>
      <c r="O28" s="19">
        <v>343</v>
      </c>
      <c r="P28" s="19">
        <v>1413</v>
      </c>
      <c r="Q28" s="18">
        <v>-0.459655831739962</v>
      </c>
    </row>
    <row r="29" spans="1:17" x14ac:dyDescent="0.25">
      <c r="A29" s="21" t="s">
        <v>64</v>
      </c>
      <c r="B29" s="21" t="s">
        <v>63</v>
      </c>
      <c r="C29" s="19">
        <v>9739</v>
      </c>
      <c r="D29" s="19">
        <v>92</v>
      </c>
      <c r="E29" s="19">
        <v>9831</v>
      </c>
      <c r="F29" s="18">
        <v>6.4767681143723596E-2</v>
      </c>
      <c r="G29" s="20"/>
      <c r="H29" s="20"/>
      <c r="I29" s="20"/>
      <c r="J29" s="20"/>
      <c r="K29" s="20"/>
      <c r="L29" s="20"/>
      <c r="M29" s="19">
        <v>9831</v>
      </c>
      <c r="N29" s="18">
        <v>6.4767681143723596E-2</v>
      </c>
      <c r="O29" s="19">
        <v>275</v>
      </c>
      <c r="P29" s="19">
        <v>10106</v>
      </c>
      <c r="Q29" s="18">
        <v>-0.138228020806685</v>
      </c>
    </row>
    <row r="30" spans="1:17" x14ac:dyDescent="0.25">
      <c r="A30" s="21" t="s">
        <v>62</v>
      </c>
      <c r="B30" s="21" t="s">
        <v>61</v>
      </c>
      <c r="C30" s="19">
        <v>31723</v>
      </c>
      <c r="D30" s="19">
        <v>50</v>
      </c>
      <c r="E30" s="19">
        <v>31773</v>
      </c>
      <c r="F30" s="18">
        <v>-7.0638820638820599E-2</v>
      </c>
      <c r="G30" s="20"/>
      <c r="H30" s="20"/>
      <c r="I30" s="20"/>
      <c r="J30" s="18">
        <v>-1</v>
      </c>
      <c r="K30" s="19">
        <v>0</v>
      </c>
      <c r="L30" s="20"/>
      <c r="M30" s="19">
        <v>31773</v>
      </c>
      <c r="N30" s="18">
        <v>-7.1724903587706001E-2</v>
      </c>
      <c r="O30" s="19">
        <v>79</v>
      </c>
      <c r="P30" s="19">
        <v>31852</v>
      </c>
      <c r="Q30" s="18">
        <v>-7.1045263649090099E-2</v>
      </c>
    </row>
    <row r="31" spans="1:17" x14ac:dyDescent="0.25">
      <c r="A31" s="21" t="s">
        <v>60</v>
      </c>
      <c r="B31" s="21" t="s">
        <v>59</v>
      </c>
      <c r="C31" s="19">
        <v>6356</v>
      </c>
      <c r="D31" s="19">
        <v>44</v>
      </c>
      <c r="E31" s="19">
        <v>6400</v>
      </c>
      <c r="F31" s="18">
        <v>0.24440987750340301</v>
      </c>
      <c r="G31" s="20"/>
      <c r="H31" s="20"/>
      <c r="I31" s="20"/>
      <c r="J31" s="20"/>
      <c r="K31" s="20"/>
      <c r="L31" s="20"/>
      <c r="M31" s="19">
        <v>6400</v>
      </c>
      <c r="N31" s="18">
        <v>0.24440987750340301</v>
      </c>
      <c r="O31" s="19">
        <v>244</v>
      </c>
      <c r="P31" s="19">
        <v>6644</v>
      </c>
      <c r="Q31" s="18">
        <v>4.0803989723439604E-3</v>
      </c>
    </row>
    <row r="32" spans="1:17" x14ac:dyDescent="0.25">
      <c r="A32" s="21" t="s">
        <v>58</v>
      </c>
      <c r="B32" s="21" t="s">
        <v>57</v>
      </c>
      <c r="C32" s="19">
        <v>2039</v>
      </c>
      <c r="D32" s="19">
        <v>12</v>
      </c>
      <c r="E32" s="19">
        <v>2051</v>
      </c>
      <c r="F32" s="18">
        <v>0.26448828606658398</v>
      </c>
      <c r="G32" s="20"/>
      <c r="H32" s="20"/>
      <c r="I32" s="20"/>
      <c r="J32" s="20"/>
      <c r="K32" s="20"/>
      <c r="L32" s="20"/>
      <c r="M32" s="19">
        <v>2051</v>
      </c>
      <c r="N32" s="18">
        <v>0.26448828606658398</v>
      </c>
      <c r="O32" s="19">
        <v>891</v>
      </c>
      <c r="P32" s="19">
        <v>2942</v>
      </c>
      <c r="Q32" s="18">
        <v>0.43302484169507999</v>
      </c>
    </row>
    <row r="33" spans="1:17" x14ac:dyDescent="0.25">
      <c r="A33" s="21" t="s">
        <v>56</v>
      </c>
      <c r="B33" s="21" t="s">
        <v>55</v>
      </c>
      <c r="C33" s="19">
        <v>698881</v>
      </c>
      <c r="D33" s="19">
        <v>331118</v>
      </c>
      <c r="E33" s="19">
        <v>1029999</v>
      </c>
      <c r="F33" s="18">
        <v>4.2985208835207199E-2</v>
      </c>
      <c r="G33" s="19">
        <v>1189770</v>
      </c>
      <c r="H33" s="19">
        <v>274252</v>
      </c>
      <c r="I33" s="19">
        <v>1464022</v>
      </c>
      <c r="J33" s="18">
        <v>8.4439855232417704E-2</v>
      </c>
      <c r="K33" s="20"/>
      <c r="L33" s="20"/>
      <c r="M33" s="19">
        <v>2494021</v>
      </c>
      <c r="N33" s="18">
        <v>6.6926622675208297E-2</v>
      </c>
      <c r="O33" s="19">
        <v>185</v>
      </c>
      <c r="P33" s="19">
        <v>2494206</v>
      </c>
      <c r="Q33" s="18">
        <v>6.6773934030571205E-2</v>
      </c>
    </row>
    <row r="34" spans="1:17" x14ac:dyDescent="0.25">
      <c r="A34" s="21" t="s">
        <v>54</v>
      </c>
      <c r="B34" s="21" t="s">
        <v>53</v>
      </c>
      <c r="C34" s="19">
        <v>1588</v>
      </c>
      <c r="D34" s="19">
        <v>26</v>
      </c>
      <c r="E34" s="19">
        <v>1614</v>
      </c>
      <c r="F34" s="18">
        <v>-1.8844984802431599E-2</v>
      </c>
      <c r="G34" s="19">
        <v>18</v>
      </c>
      <c r="H34" s="20"/>
      <c r="I34" s="19">
        <v>18</v>
      </c>
      <c r="J34" s="18">
        <v>0.5</v>
      </c>
      <c r="K34" s="20"/>
      <c r="L34" s="20"/>
      <c r="M34" s="19">
        <v>1632</v>
      </c>
      <c r="N34" s="18">
        <v>-1.5087507543753801E-2</v>
      </c>
      <c r="O34" s="19">
        <v>0</v>
      </c>
      <c r="P34" s="19">
        <v>1632</v>
      </c>
      <c r="Q34" s="18">
        <v>-1.5087507543753801E-2</v>
      </c>
    </row>
    <row r="35" spans="1:17" x14ac:dyDescent="0.25">
      <c r="A35" s="21" t="s">
        <v>52</v>
      </c>
      <c r="B35" s="21" t="s">
        <v>51</v>
      </c>
      <c r="C35" s="19">
        <v>3322</v>
      </c>
      <c r="D35" s="19">
        <v>14</v>
      </c>
      <c r="E35" s="19">
        <v>3336</v>
      </c>
      <c r="F35" s="18">
        <v>0.145604395604396</v>
      </c>
      <c r="G35" s="20"/>
      <c r="H35" s="20"/>
      <c r="I35" s="20"/>
      <c r="J35" s="20"/>
      <c r="K35" s="20"/>
      <c r="L35" s="20"/>
      <c r="M35" s="19">
        <v>3336</v>
      </c>
      <c r="N35" s="18">
        <v>0.145604395604396</v>
      </c>
      <c r="O35" s="19">
        <v>743</v>
      </c>
      <c r="P35" s="19">
        <v>4079</v>
      </c>
      <c r="Q35" s="18">
        <v>0.32779947916666702</v>
      </c>
    </row>
    <row r="36" spans="1:17" x14ac:dyDescent="0.25">
      <c r="A36" s="21" t="s">
        <v>50</v>
      </c>
      <c r="B36" s="21" t="s">
        <v>49</v>
      </c>
      <c r="C36" s="19">
        <v>621</v>
      </c>
      <c r="D36" s="19">
        <v>4</v>
      </c>
      <c r="E36" s="19">
        <v>625</v>
      </c>
      <c r="F36" s="18">
        <v>0.361655773420479</v>
      </c>
      <c r="G36" s="20"/>
      <c r="H36" s="20"/>
      <c r="I36" s="20"/>
      <c r="J36" s="20"/>
      <c r="K36" s="20"/>
      <c r="L36" s="20"/>
      <c r="M36" s="19">
        <v>625</v>
      </c>
      <c r="N36" s="18">
        <v>0.361655773420479</v>
      </c>
      <c r="O36" s="19">
        <v>642</v>
      </c>
      <c r="P36" s="19">
        <v>1267</v>
      </c>
      <c r="Q36" s="18">
        <v>0.222972972972973</v>
      </c>
    </row>
    <row r="37" spans="1:17" x14ac:dyDescent="0.25">
      <c r="A37" s="21" t="s">
        <v>48</v>
      </c>
      <c r="B37" s="21" t="s">
        <v>47</v>
      </c>
      <c r="C37" s="19">
        <v>3484</v>
      </c>
      <c r="D37" s="19">
        <v>14</v>
      </c>
      <c r="E37" s="19">
        <v>3498</v>
      </c>
      <c r="F37" s="18">
        <v>0.06</v>
      </c>
      <c r="G37" s="20"/>
      <c r="H37" s="20"/>
      <c r="I37" s="20"/>
      <c r="J37" s="20"/>
      <c r="K37" s="20"/>
      <c r="L37" s="20"/>
      <c r="M37" s="19">
        <v>3498</v>
      </c>
      <c r="N37" s="18">
        <v>0.06</v>
      </c>
      <c r="O37" s="19">
        <v>561</v>
      </c>
      <c r="P37" s="19">
        <v>4059</v>
      </c>
      <c r="Q37" s="18">
        <v>-8.3540302551366005E-2</v>
      </c>
    </row>
    <row r="38" spans="1:17" x14ac:dyDescent="0.25">
      <c r="A38" s="21" t="s">
        <v>46</v>
      </c>
      <c r="B38" s="21" t="s">
        <v>45</v>
      </c>
      <c r="C38" s="19">
        <v>6667</v>
      </c>
      <c r="D38" s="19">
        <v>28</v>
      </c>
      <c r="E38" s="19">
        <v>6695</v>
      </c>
      <c r="F38" s="18">
        <v>0.22082421590080201</v>
      </c>
      <c r="G38" s="20"/>
      <c r="H38" s="20"/>
      <c r="I38" s="20"/>
      <c r="J38" s="20"/>
      <c r="K38" s="19">
        <v>0</v>
      </c>
      <c r="L38" s="20"/>
      <c r="M38" s="19">
        <v>6695</v>
      </c>
      <c r="N38" s="18">
        <v>0.22082421590080201</v>
      </c>
      <c r="O38" s="19">
        <v>281</v>
      </c>
      <c r="P38" s="19">
        <v>6976</v>
      </c>
      <c r="Q38" s="18">
        <v>1.5133876600698501E-2</v>
      </c>
    </row>
    <row r="39" spans="1:17" x14ac:dyDescent="0.25">
      <c r="A39" s="21" t="s">
        <v>44</v>
      </c>
      <c r="B39" s="21" t="s">
        <v>43</v>
      </c>
      <c r="C39" s="19">
        <v>5451</v>
      </c>
      <c r="D39" s="19">
        <v>820</v>
      </c>
      <c r="E39" s="19">
        <v>6271</v>
      </c>
      <c r="F39" s="18">
        <v>0.141011644832606</v>
      </c>
      <c r="G39" s="20"/>
      <c r="H39" s="20"/>
      <c r="I39" s="20"/>
      <c r="J39" s="20"/>
      <c r="K39" s="20"/>
      <c r="L39" s="20"/>
      <c r="M39" s="19">
        <v>6271</v>
      </c>
      <c r="N39" s="18">
        <v>0.141011644832606</v>
      </c>
      <c r="O39" s="19">
        <v>2547</v>
      </c>
      <c r="P39" s="19">
        <v>8818</v>
      </c>
      <c r="Q39" s="18">
        <v>-8.1075448103376399E-2</v>
      </c>
    </row>
    <row r="40" spans="1:17" x14ac:dyDescent="0.25">
      <c r="A40" s="21" t="s">
        <v>42</v>
      </c>
      <c r="B40" s="21" t="s">
        <v>41</v>
      </c>
      <c r="C40" s="19">
        <v>206857</v>
      </c>
      <c r="D40" s="19">
        <v>4634</v>
      </c>
      <c r="E40" s="19">
        <v>211491</v>
      </c>
      <c r="F40" s="18">
        <v>-2.2315110113038101E-3</v>
      </c>
      <c r="G40" s="19">
        <v>136280</v>
      </c>
      <c r="H40" s="19">
        <v>6680</v>
      </c>
      <c r="I40" s="19">
        <v>142960</v>
      </c>
      <c r="J40" s="18">
        <v>3.8417676925423701E-2</v>
      </c>
      <c r="K40" s="19">
        <v>14522</v>
      </c>
      <c r="L40" s="18">
        <v>-0.21553586862575599</v>
      </c>
      <c r="M40" s="19">
        <v>368973</v>
      </c>
      <c r="N40" s="18">
        <v>2.2436689691889399E-3</v>
      </c>
      <c r="O40" s="19">
        <v>118</v>
      </c>
      <c r="P40" s="19">
        <v>369091</v>
      </c>
      <c r="Q40" s="18">
        <v>2.3599893542482499E-3</v>
      </c>
    </row>
    <row r="41" spans="1:17" x14ac:dyDescent="0.25">
      <c r="A41" s="21" t="s">
        <v>40</v>
      </c>
      <c r="B41" s="21" t="s">
        <v>39</v>
      </c>
      <c r="C41" s="19">
        <v>10462</v>
      </c>
      <c r="D41" s="19">
        <v>94</v>
      </c>
      <c r="E41" s="19">
        <v>10556</v>
      </c>
      <c r="F41" s="18">
        <v>0.27626647321968301</v>
      </c>
      <c r="G41" s="20"/>
      <c r="H41" s="20"/>
      <c r="I41" s="20"/>
      <c r="J41" s="20"/>
      <c r="K41" s="20"/>
      <c r="L41" s="20"/>
      <c r="M41" s="19">
        <v>10556</v>
      </c>
      <c r="N41" s="18">
        <v>0.27626647321968301</v>
      </c>
      <c r="O41" s="19">
        <v>304</v>
      </c>
      <c r="P41" s="19">
        <v>10860</v>
      </c>
      <c r="Q41" s="18">
        <v>-1.8526886579304101E-2</v>
      </c>
    </row>
    <row r="42" spans="1:17" x14ac:dyDescent="0.25">
      <c r="A42" s="21" t="s">
        <v>38</v>
      </c>
      <c r="B42" s="21" t="s">
        <v>37</v>
      </c>
      <c r="C42" s="19">
        <v>13647</v>
      </c>
      <c r="D42" s="19">
        <v>20</v>
      </c>
      <c r="E42" s="19">
        <v>13667</v>
      </c>
      <c r="F42" s="18">
        <v>0.159596131002885</v>
      </c>
      <c r="G42" s="19">
        <v>518</v>
      </c>
      <c r="H42" s="20"/>
      <c r="I42" s="19">
        <v>518</v>
      </c>
      <c r="J42" s="18">
        <v>73</v>
      </c>
      <c r="K42" s="20"/>
      <c r="L42" s="20"/>
      <c r="M42" s="19">
        <v>14185</v>
      </c>
      <c r="N42" s="18">
        <v>0.20283218858645</v>
      </c>
      <c r="O42" s="19">
        <v>0</v>
      </c>
      <c r="P42" s="19">
        <v>14185</v>
      </c>
      <c r="Q42" s="18">
        <v>0.20283218858645</v>
      </c>
    </row>
    <row r="43" spans="1:17" x14ac:dyDescent="0.25">
      <c r="A43" s="21" t="s">
        <v>36</v>
      </c>
      <c r="B43" s="21" t="s">
        <v>35</v>
      </c>
      <c r="C43" s="19">
        <v>10341</v>
      </c>
      <c r="D43" s="19">
        <v>26</v>
      </c>
      <c r="E43" s="19">
        <v>10367</v>
      </c>
      <c r="F43" s="18">
        <v>0.41451766953199598</v>
      </c>
      <c r="G43" s="20"/>
      <c r="H43" s="20"/>
      <c r="I43" s="20"/>
      <c r="J43" s="20"/>
      <c r="K43" s="20"/>
      <c r="L43" s="20"/>
      <c r="M43" s="19">
        <v>10367</v>
      </c>
      <c r="N43" s="18">
        <v>0.41451766953199598</v>
      </c>
      <c r="O43" s="19">
        <v>0</v>
      </c>
      <c r="P43" s="19">
        <v>10367</v>
      </c>
      <c r="Q43" s="18">
        <v>0.21493027071369999</v>
      </c>
    </row>
    <row r="44" spans="1:17" x14ac:dyDescent="0.25">
      <c r="A44" s="21" t="s">
        <v>34</v>
      </c>
      <c r="B44" s="21" t="s">
        <v>33</v>
      </c>
      <c r="C44" s="19">
        <v>1091</v>
      </c>
      <c r="D44" s="20"/>
      <c r="E44" s="19">
        <v>1091</v>
      </c>
      <c r="F44" s="18">
        <v>0.16435432230522901</v>
      </c>
      <c r="G44" s="20"/>
      <c r="H44" s="20"/>
      <c r="I44" s="20"/>
      <c r="J44" s="20"/>
      <c r="K44" s="20"/>
      <c r="L44" s="20"/>
      <c r="M44" s="19">
        <v>1091</v>
      </c>
      <c r="N44" s="18">
        <v>0.16435432230522901</v>
      </c>
      <c r="O44" s="19">
        <v>0</v>
      </c>
      <c r="P44" s="19">
        <v>1091</v>
      </c>
      <c r="Q44" s="18">
        <v>-0.33272171253822602</v>
      </c>
    </row>
    <row r="45" spans="1:17" x14ac:dyDescent="0.25">
      <c r="A45" s="21" t="s">
        <v>32</v>
      </c>
      <c r="B45" s="21" t="s">
        <v>31</v>
      </c>
      <c r="C45" s="19">
        <v>141550</v>
      </c>
      <c r="D45" s="19">
        <v>37656</v>
      </c>
      <c r="E45" s="19">
        <v>179206</v>
      </c>
      <c r="F45" s="18">
        <v>0.113917913462913</v>
      </c>
      <c r="G45" s="19">
        <v>20227</v>
      </c>
      <c r="H45" s="19">
        <v>886</v>
      </c>
      <c r="I45" s="19">
        <v>21113</v>
      </c>
      <c r="J45" s="18">
        <v>0.48955834626781403</v>
      </c>
      <c r="K45" s="20"/>
      <c r="L45" s="20"/>
      <c r="M45" s="19">
        <v>200319</v>
      </c>
      <c r="N45" s="18">
        <v>0.14433343044677899</v>
      </c>
      <c r="O45" s="19">
        <v>9306</v>
      </c>
      <c r="P45" s="19">
        <v>209625</v>
      </c>
      <c r="Q45" s="18">
        <v>0.13249594813614299</v>
      </c>
    </row>
    <row r="46" spans="1:17" x14ac:dyDescent="0.25">
      <c r="A46" s="21" t="s">
        <v>30</v>
      </c>
      <c r="B46" s="21" t="s">
        <v>29</v>
      </c>
      <c r="C46" s="19">
        <v>263807</v>
      </c>
      <c r="D46" s="19">
        <v>41782</v>
      </c>
      <c r="E46" s="19">
        <v>305589</v>
      </c>
      <c r="F46" s="18">
        <v>4.0182583122293898E-2</v>
      </c>
      <c r="G46" s="19">
        <v>86548</v>
      </c>
      <c r="H46" s="19">
        <v>2780</v>
      </c>
      <c r="I46" s="19">
        <v>89328</v>
      </c>
      <c r="J46" s="18">
        <v>0.160767191641977</v>
      </c>
      <c r="K46" s="19">
        <v>1</v>
      </c>
      <c r="L46" s="20"/>
      <c r="M46" s="19">
        <v>394918</v>
      </c>
      <c r="N46" s="18">
        <v>6.5215514916113701E-2</v>
      </c>
      <c r="O46" s="19">
        <v>7445</v>
      </c>
      <c r="P46" s="19">
        <v>402363</v>
      </c>
      <c r="Q46" s="18">
        <v>7.2907917156639204E-2</v>
      </c>
    </row>
    <row r="47" spans="1:17" x14ac:dyDescent="0.25">
      <c r="A47" s="21" t="s">
        <v>28</v>
      </c>
      <c r="B47" s="21" t="s">
        <v>27</v>
      </c>
      <c r="C47" s="19">
        <v>3740</v>
      </c>
      <c r="D47" s="19">
        <v>2392</v>
      </c>
      <c r="E47" s="19">
        <v>6132</v>
      </c>
      <c r="F47" s="18">
        <v>0.17157050057317499</v>
      </c>
      <c r="G47" s="20"/>
      <c r="H47" s="20"/>
      <c r="I47" s="20"/>
      <c r="J47" s="20"/>
      <c r="K47" s="20"/>
      <c r="L47" s="20"/>
      <c r="M47" s="19">
        <v>6132</v>
      </c>
      <c r="N47" s="18">
        <v>0.17157050057317499</v>
      </c>
      <c r="O47" s="19">
        <v>660</v>
      </c>
      <c r="P47" s="19">
        <v>6792</v>
      </c>
      <c r="Q47" s="18">
        <v>-0.27218174024860697</v>
      </c>
    </row>
    <row r="48" spans="1:17" x14ac:dyDescent="0.25">
      <c r="A48" s="21" t="s">
        <v>26</v>
      </c>
      <c r="B48" s="21" t="s">
        <v>25</v>
      </c>
      <c r="C48" s="19">
        <v>642</v>
      </c>
      <c r="D48" s="19">
        <v>8</v>
      </c>
      <c r="E48" s="19">
        <v>650</v>
      </c>
      <c r="F48" s="18">
        <v>-0.20343137254902</v>
      </c>
      <c r="G48" s="20"/>
      <c r="H48" s="20"/>
      <c r="I48" s="20"/>
      <c r="J48" s="20"/>
      <c r="K48" s="20"/>
      <c r="L48" s="20"/>
      <c r="M48" s="19">
        <v>650</v>
      </c>
      <c r="N48" s="18">
        <v>-0.20343137254902</v>
      </c>
      <c r="O48" s="19">
        <v>1748</v>
      </c>
      <c r="P48" s="19">
        <v>2398</v>
      </c>
      <c r="Q48" s="18">
        <v>-0.13554434030281201</v>
      </c>
    </row>
    <row r="49" spans="1:17" x14ac:dyDescent="0.25">
      <c r="A49" s="21" t="s">
        <v>24</v>
      </c>
      <c r="B49" s="21" t="s">
        <v>23</v>
      </c>
      <c r="C49" s="19">
        <v>586</v>
      </c>
      <c r="D49" s="20"/>
      <c r="E49" s="19">
        <v>586</v>
      </c>
      <c r="F49" s="18">
        <v>-0.18836565096952901</v>
      </c>
      <c r="G49" s="20"/>
      <c r="H49" s="20"/>
      <c r="I49" s="20"/>
      <c r="J49" s="20"/>
      <c r="K49" s="20"/>
      <c r="L49" s="20"/>
      <c r="M49" s="19">
        <v>586</v>
      </c>
      <c r="N49" s="18">
        <v>-0.18836565096952901</v>
      </c>
      <c r="O49" s="19">
        <v>0</v>
      </c>
      <c r="P49" s="19">
        <v>586</v>
      </c>
      <c r="Q49" s="18">
        <v>-0.18836565096952901</v>
      </c>
    </row>
    <row r="50" spans="1:17" x14ac:dyDescent="0.25">
      <c r="A50" s="21" t="s">
        <v>22</v>
      </c>
      <c r="B50" s="21" t="s">
        <v>21</v>
      </c>
      <c r="C50" s="19">
        <v>13726</v>
      </c>
      <c r="D50" s="19">
        <v>90</v>
      </c>
      <c r="E50" s="19">
        <v>13816</v>
      </c>
      <c r="F50" s="18">
        <v>0.45446889146225899</v>
      </c>
      <c r="G50" s="20"/>
      <c r="H50" s="20"/>
      <c r="I50" s="20"/>
      <c r="J50" s="20"/>
      <c r="K50" s="20"/>
      <c r="L50" s="20"/>
      <c r="M50" s="19">
        <v>13816</v>
      </c>
      <c r="N50" s="18">
        <v>0.45446889146225899</v>
      </c>
      <c r="O50" s="19">
        <v>142</v>
      </c>
      <c r="P50" s="19">
        <v>13958</v>
      </c>
      <c r="Q50" s="18">
        <v>0.45775456919060098</v>
      </c>
    </row>
    <row r="51" spans="1:17" x14ac:dyDescent="0.25">
      <c r="A51" s="21" t="s">
        <v>20</v>
      </c>
      <c r="B51" s="21" t="s">
        <v>19</v>
      </c>
      <c r="C51" s="19">
        <v>73574</v>
      </c>
      <c r="D51" s="19">
        <v>468</v>
      </c>
      <c r="E51" s="19">
        <v>74042</v>
      </c>
      <c r="F51" s="18">
        <v>3.2303938654583503E-2</v>
      </c>
      <c r="G51" s="19">
        <v>22036</v>
      </c>
      <c r="H51" s="19">
        <v>76</v>
      </c>
      <c r="I51" s="19">
        <v>22112</v>
      </c>
      <c r="J51" s="18">
        <v>-0.104015559787674</v>
      </c>
      <c r="K51" s="20"/>
      <c r="L51" s="20"/>
      <c r="M51" s="19">
        <v>96154</v>
      </c>
      <c r="N51" s="18">
        <v>-2.5932533919754402E-3</v>
      </c>
      <c r="O51" s="19">
        <v>0</v>
      </c>
      <c r="P51" s="19">
        <v>96154</v>
      </c>
      <c r="Q51" s="18">
        <v>-4.1324453926858797E-3</v>
      </c>
    </row>
    <row r="52" spans="1:17" ht="0" hidden="1" customHeight="1" x14ac:dyDescent="0.25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10.10.2024 08:51:45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E5EFE5-1BD3-4859-A189-C0E3A1F5B88C}">
  <sheetPr>
    <pageSetUpPr fitToPage="1"/>
  </sheetPr>
  <dimension ref="A1:Q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ColWidth="10.85546875" defaultRowHeight="15" x14ac:dyDescent="0.25"/>
  <cols>
    <col min="1" max="1" width="28.28515625" customWidth="1"/>
    <col min="2" max="2" width="7" customWidth="1"/>
    <col min="3" max="3" width="11.28515625" customWidth="1"/>
    <col min="4" max="4" width="8.5703125" customWidth="1"/>
    <col min="5" max="5" width="11.28515625" customWidth="1"/>
    <col min="6" max="6" width="8" customWidth="1"/>
    <col min="7" max="7" width="11.28515625" customWidth="1"/>
    <col min="8" max="8" width="8.5703125" customWidth="1"/>
    <col min="9" max="9" width="11.28515625" customWidth="1"/>
    <col min="10" max="10" width="8" customWidth="1"/>
    <col min="11" max="11" width="8.5703125" customWidth="1"/>
    <col min="12" max="12" width="8" customWidth="1"/>
    <col min="13" max="13" width="8.5703125" customWidth="1"/>
    <col min="14" max="14" width="8" customWidth="1"/>
    <col min="15" max="15" width="8.5703125" customWidth="1"/>
    <col min="16" max="16" width="11.28515625" customWidth="1"/>
    <col min="17" max="17" width="8" customWidth="1"/>
    <col min="18" max="18" width="0" hidden="1" customWidth="1"/>
    <col min="19" max="19" width="7.42578125" customWidth="1"/>
  </cols>
  <sheetData>
    <row r="1" spans="1:17" ht="14.1" customHeight="1" x14ac:dyDescent="0.25"/>
    <row r="2" spans="1:17" ht="27.2" customHeight="1" x14ac:dyDescent="0.25">
      <c r="A2" s="60" t="s">
        <v>117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12.2" customHeight="1" x14ac:dyDescent="0.25"/>
    <row r="4" spans="1:17" x14ac:dyDescent="0.25">
      <c r="A4" s="41" t="s">
        <v>1</v>
      </c>
      <c r="B4" s="41" t="s">
        <v>1</v>
      </c>
      <c r="C4" s="70" t="s">
        <v>115</v>
      </c>
      <c r="D4" s="71"/>
      <c r="E4" s="71"/>
      <c r="F4" s="71"/>
      <c r="G4" s="71"/>
      <c r="H4" s="71"/>
      <c r="I4" s="71"/>
      <c r="J4" s="71"/>
      <c r="K4" s="40" t="s">
        <v>1</v>
      </c>
      <c r="L4" s="40" t="s">
        <v>1</v>
      </c>
      <c r="M4" s="40" t="s">
        <v>1</v>
      </c>
      <c r="N4" s="39" t="s">
        <v>1</v>
      </c>
      <c r="O4" s="38" t="s">
        <v>1</v>
      </c>
      <c r="P4" s="72" t="s">
        <v>1</v>
      </c>
      <c r="Q4" s="73"/>
    </row>
    <row r="5" spans="1:17" ht="15.75" x14ac:dyDescent="0.25">
      <c r="A5" s="34" t="s">
        <v>1</v>
      </c>
      <c r="B5" s="34" t="s">
        <v>1</v>
      </c>
      <c r="C5" s="74" t="s">
        <v>8</v>
      </c>
      <c r="D5" s="75"/>
      <c r="E5" s="75"/>
      <c r="F5" s="75"/>
      <c r="G5" s="74" t="s">
        <v>11</v>
      </c>
      <c r="H5" s="75"/>
      <c r="I5" s="75"/>
      <c r="J5" s="75"/>
      <c r="K5" s="37" t="s">
        <v>1</v>
      </c>
      <c r="L5" s="36" t="s">
        <v>1</v>
      </c>
      <c r="M5" s="72" t="s">
        <v>114</v>
      </c>
      <c r="N5" s="73"/>
      <c r="O5" s="35" t="s">
        <v>113</v>
      </c>
      <c r="P5" s="76" t="s">
        <v>112</v>
      </c>
      <c r="Q5" s="77"/>
    </row>
    <row r="6" spans="1:17" x14ac:dyDescent="0.25">
      <c r="A6" s="34" t="s">
        <v>1</v>
      </c>
      <c r="B6" s="34" t="s">
        <v>1</v>
      </c>
      <c r="C6" s="33" t="s">
        <v>111</v>
      </c>
      <c r="D6" s="33" t="s">
        <v>110</v>
      </c>
      <c r="E6" s="78" t="s">
        <v>109</v>
      </c>
      <c r="F6" s="79"/>
      <c r="G6" s="33" t="s">
        <v>111</v>
      </c>
      <c r="H6" s="33" t="s">
        <v>110</v>
      </c>
      <c r="I6" s="78" t="s">
        <v>109</v>
      </c>
      <c r="J6" s="79"/>
      <c r="K6" s="80" t="s">
        <v>12</v>
      </c>
      <c r="L6" s="81"/>
      <c r="M6" s="82" t="s">
        <v>108</v>
      </c>
      <c r="N6" s="83"/>
      <c r="O6" s="32" t="s">
        <v>1</v>
      </c>
      <c r="P6" s="82" t="s">
        <v>1</v>
      </c>
      <c r="Q6" s="83"/>
    </row>
    <row r="7" spans="1:17" x14ac:dyDescent="0.25">
      <c r="A7" s="31" t="s">
        <v>107</v>
      </c>
      <c r="B7" s="30" t="s">
        <v>106</v>
      </c>
      <c r="C7" s="29" t="s">
        <v>105</v>
      </c>
      <c r="D7" s="27" t="s">
        <v>105</v>
      </c>
      <c r="E7" s="27" t="s">
        <v>105</v>
      </c>
      <c r="F7" s="27" t="s">
        <v>7</v>
      </c>
      <c r="G7" s="27" t="s">
        <v>105</v>
      </c>
      <c r="H7" s="27" t="s">
        <v>105</v>
      </c>
      <c r="I7" s="27" t="s">
        <v>105</v>
      </c>
      <c r="J7" s="28" t="s">
        <v>7</v>
      </c>
      <c r="K7" s="27" t="s">
        <v>105</v>
      </c>
      <c r="L7" s="27" t="s">
        <v>7</v>
      </c>
      <c r="M7" s="27" t="s">
        <v>105</v>
      </c>
      <c r="N7" s="27" t="s">
        <v>7</v>
      </c>
      <c r="O7" s="27" t="s">
        <v>105</v>
      </c>
      <c r="P7" s="27" t="s">
        <v>105</v>
      </c>
      <c r="Q7" s="27" t="s">
        <v>7</v>
      </c>
    </row>
    <row r="8" spans="1:17" ht="3" customHeight="1" x14ac:dyDescent="0.25">
      <c r="A8" s="26" t="s">
        <v>1</v>
      </c>
      <c r="B8" s="25" t="s">
        <v>1</v>
      </c>
      <c r="C8" s="24" t="s">
        <v>1</v>
      </c>
      <c r="D8" s="22" t="s">
        <v>1</v>
      </c>
      <c r="E8" s="22" t="s">
        <v>1</v>
      </c>
      <c r="F8" s="22" t="s">
        <v>1</v>
      </c>
      <c r="G8" s="22" t="s">
        <v>1</v>
      </c>
      <c r="H8" s="22" t="s">
        <v>1</v>
      </c>
      <c r="I8" s="22" t="s">
        <v>1</v>
      </c>
      <c r="J8" s="23" t="s">
        <v>1</v>
      </c>
      <c r="K8" s="22" t="s">
        <v>1</v>
      </c>
      <c r="L8" s="22" t="s">
        <v>1</v>
      </c>
      <c r="M8" s="22" t="s">
        <v>1</v>
      </c>
      <c r="N8" s="22" t="s">
        <v>1</v>
      </c>
      <c r="O8" s="22" t="s">
        <v>1</v>
      </c>
      <c r="P8" s="22" t="s">
        <v>1</v>
      </c>
      <c r="Q8" s="22" t="s">
        <v>1</v>
      </c>
    </row>
    <row r="9" spans="1:17" x14ac:dyDescent="0.25">
      <c r="A9" s="21" t="s">
        <v>104</v>
      </c>
      <c r="B9" s="21" t="s">
        <v>103</v>
      </c>
      <c r="C9" s="19">
        <v>256811</v>
      </c>
      <c r="D9" s="19">
        <v>15282</v>
      </c>
      <c r="E9" s="19">
        <v>272093</v>
      </c>
      <c r="F9" s="18">
        <v>0.103668850264668</v>
      </c>
      <c r="G9" s="19">
        <v>2700</v>
      </c>
      <c r="H9" s="20"/>
      <c r="I9" s="19">
        <v>2700</v>
      </c>
      <c r="J9" s="18">
        <v>-0.18082524271844699</v>
      </c>
      <c r="K9" s="19">
        <v>2</v>
      </c>
      <c r="L9" s="18">
        <v>-0.8</v>
      </c>
      <c r="M9" s="19">
        <v>274795</v>
      </c>
      <c r="N9" s="18">
        <v>9.9879523376867702E-2</v>
      </c>
      <c r="O9" s="19">
        <v>4683</v>
      </c>
      <c r="P9" s="19">
        <v>279478</v>
      </c>
      <c r="Q9" s="18">
        <v>5.12936255369731E-2</v>
      </c>
    </row>
    <row r="10" spans="1:17" x14ac:dyDescent="0.25">
      <c r="A10" s="21" t="s">
        <v>102</v>
      </c>
      <c r="B10" s="21" t="s">
        <v>101</v>
      </c>
      <c r="C10" s="19">
        <v>39649</v>
      </c>
      <c r="D10" s="19">
        <v>1190</v>
      </c>
      <c r="E10" s="19">
        <v>40839</v>
      </c>
      <c r="F10" s="18">
        <v>0.28634874637772501</v>
      </c>
      <c r="G10" s="20"/>
      <c r="H10" s="20"/>
      <c r="I10" s="20"/>
      <c r="J10" s="20"/>
      <c r="K10" s="20"/>
      <c r="L10" s="20"/>
      <c r="M10" s="19">
        <v>40839</v>
      </c>
      <c r="N10" s="18">
        <v>0.28634874637772501</v>
      </c>
      <c r="O10" s="19">
        <v>10034</v>
      </c>
      <c r="P10" s="19">
        <v>50873</v>
      </c>
      <c r="Q10" s="18">
        <v>1.48821992139965E-2</v>
      </c>
    </row>
    <row r="11" spans="1:17" x14ac:dyDescent="0.25">
      <c r="A11" s="21" t="s">
        <v>100</v>
      </c>
      <c r="B11" s="21" t="s">
        <v>99</v>
      </c>
      <c r="C11" s="19">
        <v>157167</v>
      </c>
      <c r="D11" s="19">
        <v>264</v>
      </c>
      <c r="E11" s="19">
        <v>157431</v>
      </c>
      <c r="F11" s="18">
        <v>1.8792832320565299E-2</v>
      </c>
      <c r="G11" s="19">
        <v>2240</v>
      </c>
      <c r="H11" s="20"/>
      <c r="I11" s="19">
        <v>2240</v>
      </c>
      <c r="J11" s="18">
        <v>0.30081300813008099</v>
      </c>
      <c r="K11" s="20"/>
      <c r="L11" s="20"/>
      <c r="M11" s="19">
        <v>159671</v>
      </c>
      <c r="N11" s="18">
        <v>2.19009401660171E-2</v>
      </c>
      <c r="O11" s="19">
        <v>234</v>
      </c>
      <c r="P11" s="19">
        <v>159905</v>
      </c>
      <c r="Q11" s="18">
        <v>2.18094215678757E-2</v>
      </c>
    </row>
    <row r="12" spans="1:17" x14ac:dyDescent="0.25">
      <c r="A12" s="21" t="s">
        <v>98</v>
      </c>
      <c r="B12" s="21" t="s">
        <v>97</v>
      </c>
      <c r="C12" s="19">
        <v>2274074</v>
      </c>
      <c r="D12" s="19">
        <v>590942</v>
      </c>
      <c r="E12" s="19">
        <v>2865016</v>
      </c>
      <c r="F12" s="18">
        <v>-1.5201897951425101E-2</v>
      </c>
      <c r="G12" s="19">
        <v>1863634</v>
      </c>
      <c r="H12" s="19">
        <v>128144</v>
      </c>
      <c r="I12" s="19">
        <v>1991778</v>
      </c>
      <c r="J12" s="18">
        <v>0.115508926466215</v>
      </c>
      <c r="K12" s="19">
        <v>119097</v>
      </c>
      <c r="L12" s="18">
        <v>-6.4783622700181398E-2</v>
      </c>
      <c r="M12" s="19">
        <v>4975891</v>
      </c>
      <c r="N12" s="18">
        <v>3.1888243391602303E-2</v>
      </c>
      <c r="O12" s="19">
        <v>13096</v>
      </c>
      <c r="P12" s="19">
        <v>4988987</v>
      </c>
      <c r="Q12" s="18">
        <v>2.4897325111672801E-2</v>
      </c>
    </row>
    <row r="13" spans="1:17" x14ac:dyDescent="0.25">
      <c r="A13" s="21" t="s">
        <v>96</v>
      </c>
      <c r="B13" s="21" t="s">
        <v>95</v>
      </c>
      <c r="C13" s="19">
        <v>3432</v>
      </c>
      <c r="D13" s="19">
        <v>100</v>
      </c>
      <c r="E13" s="19">
        <v>3532</v>
      </c>
      <c r="F13" s="18">
        <v>7.3556231003039499E-2</v>
      </c>
      <c r="G13" s="20"/>
      <c r="H13" s="20"/>
      <c r="I13" s="20"/>
      <c r="J13" s="20"/>
      <c r="K13" s="20"/>
      <c r="L13" s="20"/>
      <c r="M13" s="19">
        <v>3532</v>
      </c>
      <c r="N13" s="18">
        <v>7.3556231003039499E-2</v>
      </c>
      <c r="O13" s="19">
        <v>7320</v>
      </c>
      <c r="P13" s="19">
        <v>10852</v>
      </c>
      <c r="Q13" s="18">
        <v>5.38991939399825E-2</v>
      </c>
    </row>
    <row r="14" spans="1:17" x14ac:dyDescent="0.25">
      <c r="A14" s="21" t="s">
        <v>94</v>
      </c>
      <c r="B14" s="21" t="s">
        <v>93</v>
      </c>
      <c r="C14" s="19">
        <v>932151</v>
      </c>
      <c r="D14" s="19">
        <v>404366</v>
      </c>
      <c r="E14" s="19">
        <v>1336517</v>
      </c>
      <c r="F14" s="18">
        <v>8.7927697073987898E-2</v>
      </c>
      <c r="G14" s="19">
        <v>31550</v>
      </c>
      <c r="H14" s="19">
        <v>340</v>
      </c>
      <c r="I14" s="19">
        <v>31890</v>
      </c>
      <c r="J14" s="18">
        <v>0.171952519201793</v>
      </c>
      <c r="K14" s="20"/>
      <c r="L14" s="20"/>
      <c r="M14" s="19">
        <v>1368407</v>
      </c>
      <c r="N14" s="18">
        <v>8.9748500647841206E-2</v>
      </c>
      <c r="O14" s="19">
        <v>41938</v>
      </c>
      <c r="P14" s="19">
        <v>1410345</v>
      </c>
      <c r="Q14" s="18">
        <v>6.8818887851487195E-2</v>
      </c>
    </row>
    <row r="15" spans="1:17" x14ac:dyDescent="0.25">
      <c r="A15" s="21" t="s">
        <v>92</v>
      </c>
      <c r="B15" s="21" t="s">
        <v>91</v>
      </c>
      <c r="C15" s="19">
        <v>68909</v>
      </c>
      <c r="D15" s="19">
        <v>706</v>
      </c>
      <c r="E15" s="19">
        <v>69615</v>
      </c>
      <c r="F15" s="18">
        <v>0.160462751504442</v>
      </c>
      <c r="G15" s="20"/>
      <c r="H15" s="20"/>
      <c r="I15" s="20"/>
      <c r="J15" s="20"/>
      <c r="K15" s="19">
        <v>20591</v>
      </c>
      <c r="L15" s="18">
        <v>0.62210493146368395</v>
      </c>
      <c r="M15" s="19">
        <v>90206</v>
      </c>
      <c r="N15" s="18">
        <v>0.24108801232750399</v>
      </c>
      <c r="O15" s="19">
        <v>4315</v>
      </c>
      <c r="P15" s="19">
        <v>94521</v>
      </c>
      <c r="Q15" s="18">
        <v>-1.6082693148460399E-2</v>
      </c>
    </row>
    <row r="16" spans="1:17" x14ac:dyDescent="0.25">
      <c r="A16" s="21" t="s">
        <v>90</v>
      </c>
      <c r="B16" s="21" t="s">
        <v>89</v>
      </c>
      <c r="C16" s="19">
        <v>7874</v>
      </c>
      <c r="D16" s="19">
        <v>308</v>
      </c>
      <c r="E16" s="19">
        <v>8182</v>
      </c>
      <c r="F16" s="18">
        <v>-0.15588569070463201</v>
      </c>
      <c r="G16" s="20"/>
      <c r="H16" s="20"/>
      <c r="I16" s="20"/>
      <c r="J16" s="20"/>
      <c r="K16" s="20"/>
      <c r="L16" s="20"/>
      <c r="M16" s="19">
        <v>8182</v>
      </c>
      <c r="N16" s="18">
        <v>-0.15588569070463201</v>
      </c>
      <c r="O16" s="19">
        <v>7521</v>
      </c>
      <c r="P16" s="19">
        <v>15703</v>
      </c>
      <c r="Q16" s="18">
        <v>-0.28952131028866201</v>
      </c>
    </row>
    <row r="17" spans="1:17" x14ac:dyDescent="0.25">
      <c r="A17" s="21" t="s">
        <v>88</v>
      </c>
      <c r="B17" s="21" t="s">
        <v>87</v>
      </c>
      <c r="C17" s="19">
        <v>77379</v>
      </c>
      <c r="D17" s="19">
        <v>1260</v>
      </c>
      <c r="E17" s="19">
        <v>78639</v>
      </c>
      <c r="F17" s="18">
        <v>-4.4379093704050299E-2</v>
      </c>
      <c r="G17" s="20"/>
      <c r="H17" s="20"/>
      <c r="I17" s="20"/>
      <c r="J17" s="18">
        <v>-1</v>
      </c>
      <c r="K17" s="19">
        <v>26455</v>
      </c>
      <c r="L17" s="18">
        <v>-0.25480972366975602</v>
      </c>
      <c r="M17" s="19">
        <v>105094</v>
      </c>
      <c r="N17" s="18">
        <v>-0.107815338642036</v>
      </c>
      <c r="O17" s="19">
        <v>946</v>
      </c>
      <c r="P17" s="19">
        <v>106040</v>
      </c>
      <c r="Q17" s="18">
        <v>-0.10008995705823399</v>
      </c>
    </row>
    <row r="18" spans="1:17" x14ac:dyDescent="0.25">
      <c r="A18" s="21" t="s">
        <v>86</v>
      </c>
      <c r="B18" s="21" t="s">
        <v>85</v>
      </c>
      <c r="C18" s="19">
        <v>55552</v>
      </c>
      <c r="D18" s="19">
        <v>146</v>
      </c>
      <c r="E18" s="19">
        <v>55698</v>
      </c>
      <c r="F18" s="18">
        <v>0.105272557696505</v>
      </c>
      <c r="G18" s="19">
        <v>6</v>
      </c>
      <c r="H18" s="20"/>
      <c r="I18" s="19">
        <v>6</v>
      </c>
      <c r="J18" s="20"/>
      <c r="K18" s="20"/>
      <c r="L18" s="20"/>
      <c r="M18" s="19">
        <v>55704</v>
      </c>
      <c r="N18" s="18">
        <v>0.105391621852241</v>
      </c>
      <c r="O18" s="19">
        <v>62</v>
      </c>
      <c r="P18" s="19">
        <v>55766</v>
      </c>
      <c r="Q18" s="18">
        <v>0.105437389735762</v>
      </c>
    </row>
    <row r="19" spans="1:17" x14ac:dyDescent="0.25">
      <c r="A19" s="21" t="s">
        <v>84</v>
      </c>
      <c r="B19" s="21" t="s">
        <v>83</v>
      </c>
      <c r="C19" s="19">
        <v>69073</v>
      </c>
      <c r="D19" s="19">
        <v>6852</v>
      </c>
      <c r="E19" s="19">
        <v>75925</v>
      </c>
      <c r="F19" s="18">
        <v>0.19392071454405399</v>
      </c>
      <c r="G19" s="20"/>
      <c r="H19" s="20"/>
      <c r="I19" s="20"/>
      <c r="J19" s="20"/>
      <c r="K19" s="19">
        <v>10122</v>
      </c>
      <c r="L19" s="18">
        <v>0.92470051340559001</v>
      </c>
      <c r="M19" s="19">
        <v>86047</v>
      </c>
      <c r="N19" s="18">
        <v>0.24973856968570299</v>
      </c>
      <c r="O19" s="19">
        <v>21810</v>
      </c>
      <c r="P19" s="19">
        <v>107857</v>
      </c>
      <c r="Q19" s="18">
        <v>5.8376182439062702E-2</v>
      </c>
    </row>
    <row r="20" spans="1:17" x14ac:dyDescent="0.25">
      <c r="A20" s="21" t="s">
        <v>82</v>
      </c>
      <c r="B20" s="21" t="s">
        <v>81</v>
      </c>
      <c r="C20" s="19">
        <v>606007</v>
      </c>
      <c r="D20" s="19">
        <v>6354</v>
      </c>
      <c r="E20" s="19">
        <v>612361</v>
      </c>
      <c r="F20" s="18">
        <v>5.1296005713481301E-2</v>
      </c>
      <c r="G20" s="19">
        <v>39951</v>
      </c>
      <c r="H20" s="19">
        <v>28</v>
      </c>
      <c r="I20" s="19">
        <v>39979</v>
      </c>
      <c r="J20" s="18">
        <v>1.0144613524135799</v>
      </c>
      <c r="K20" s="20"/>
      <c r="L20" s="20"/>
      <c r="M20" s="19">
        <v>652340</v>
      </c>
      <c r="N20" s="18">
        <v>8.3031172384481503E-2</v>
      </c>
      <c r="O20" s="19">
        <v>5833</v>
      </c>
      <c r="P20" s="19">
        <v>658173</v>
      </c>
      <c r="Q20" s="18">
        <v>5.1606233842594502E-2</v>
      </c>
    </row>
    <row r="21" spans="1:17" x14ac:dyDescent="0.25">
      <c r="A21" s="21" t="s">
        <v>80</v>
      </c>
      <c r="B21" s="21" t="s">
        <v>79</v>
      </c>
      <c r="C21" s="19">
        <v>9605</v>
      </c>
      <c r="D21" s="19">
        <v>108</v>
      </c>
      <c r="E21" s="19">
        <v>9713</v>
      </c>
      <c r="F21" s="18">
        <v>2.9946303180503901E-3</v>
      </c>
      <c r="G21" s="20"/>
      <c r="H21" s="20"/>
      <c r="I21" s="20"/>
      <c r="J21" s="20"/>
      <c r="K21" s="20"/>
      <c r="L21" s="20"/>
      <c r="M21" s="19">
        <v>9713</v>
      </c>
      <c r="N21" s="18">
        <v>2.9946303180503901E-3</v>
      </c>
      <c r="O21" s="19">
        <v>4183</v>
      </c>
      <c r="P21" s="19">
        <v>13896</v>
      </c>
      <c r="Q21" s="18">
        <v>-0.38250977603981501</v>
      </c>
    </row>
    <row r="22" spans="1:17" x14ac:dyDescent="0.25">
      <c r="A22" s="21" t="s">
        <v>78</v>
      </c>
      <c r="B22" s="21" t="s">
        <v>77</v>
      </c>
      <c r="C22" s="19">
        <v>7411</v>
      </c>
      <c r="D22" s="19">
        <v>288</v>
      </c>
      <c r="E22" s="19">
        <v>7699</v>
      </c>
      <c r="F22" s="18">
        <v>-0.21157194060419901</v>
      </c>
      <c r="G22" s="20"/>
      <c r="H22" s="20"/>
      <c r="I22" s="20"/>
      <c r="J22" s="20"/>
      <c r="K22" s="20"/>
      <c r="L22" s="20"/>
      <c r="M22" s="19">
        <v>7699</v>
      </c>
      <c r="N22" s="18">
        <v>-0.21157194060419901</v>
      </c>
      <c r="O22" s="19">
        <v>6524</v>
      </c>
      <c r="P22" s="19">
        <v>14223</v>
      </c>
      <c r="Q22" s="18">
        <v>-0.25212956146808302</v>
      </c>
    </row>
    <row r="23" spans="1:17" x14ac:dyDescent="0.25">
      <c r="A23" s="21" t="s">
        <v>76</v>
      </c>
      <c r="B23" s="21" t="s">
        <v>75</v>
      </c>
      <c r="C23" s="19">
        <v>187402</v>
      </c>
      <c r="D23" s="19">
        <v>34618</v>
      </c>
      <c r="E23" s="19">
        <v>222020</v>
      </c>
      <c r="F23" s="18">
        <v>5.1928361603335499E-2</v>
      </c>
      <c r="G23" s="19">
        <v>167</v>
      </c>
      <c r="H23" s="20"/>
      <c r="I23" s="19">
        <v>167</v>
      </c>
      <c r="J23" s="18">
        <v>0.60576923076923095</v>
      </c>
      <c r="K23" s="20"/>
      <c r="L23" s="20"/>
      <c r="M23" s="19">
        <v>222187</v>
      </c>
      <c r="N23" s="18">
        <v>5.2201132768843202E-2</v>
      </c>
      <c r="O23" s="19">
        <v>338</v>
      </c>
      <c r="P23" s="19">
        <v>222525</v>
      </c>
      <c r="Q23" s="18">
        <v>4.1427789191895999E-2</v>
      </c>
    </row>
    <row r="24" spans="1:17" x14ac:dyDescent="0.25">
      <c r="A24" s="21" t="s">
        <v>74</v>
      </c>
      <c r="B24" s="21" t="s">
        <v>73</v>
      </c>
      <c r="C24" s="19">
        <v>449236</v>
      </c>
      <c r="D24" s="19">
        <v>2144</v>
      </c>
      <c r="E24" s="19">
        <v>451380</v>
      </c>
      <c r="F24" s="18">
        <v>-2.07720927205476E-2</v>
      </c>
      <c r="G24" s="19">
        <v>152180</v>
      </c>
      <c r="H24" s="19">
        <v>1248</v>
      </c>
      <c r="I24" s="19">
        <v>153428</v>
      </c>
      <c r="J24" s="18">
        <v>-3.4752629724696803E-2</v>
      </c>
      <c r="K24" s="19">
        <v>0</v>
      </c>
      <c r="L24" s="20"/>
      <c r="M24" s="19">
        <v>604808</v>
      </c>
      <c r="N24" s="18">
        <v>-2.43568793383524E-2</v>
      </c>
      <c r="O24" s="19">
        <v>216</v>
      </c>
      <c r="P24" s="19">
        <v>605024</v>
      </c>
      <c r="Q24" s="18">
        <v>-2.4008439975673802E-2</v>
      </c>
    </row>
    <row r="25" spans="1:17" x14ac:dyDescent="0.25">
      <c r="A25" s="21" t="s">
        <v>72</v>
      </c>
      <c r="B25" s="21" t="s">
        <v>71</v>
      </c>
      <c r="C25" s="19">
        <v>184849</v>
      </c>
      <c r="D25" s="19">
        <v>584</v>
      </c>
      <c r="E25" s="19">
        <v>185433</v>
      </c>
      <c r="F25" s="18">
        <v>9.6795372276243893E-2</v>
      </c>
      <c r="G25" s="19">
        <v>3175</v>
      </c>
      <c r="H25" s="20"/>
      <c r="I25" s="19">
        <v>3175</v>
      </c>
      <c r="J25" s="18">
        <v>-0.400151143019082</v>
      </c>
      <c r="K25" s="19">
        <v>49454</v>
      </c>
      <c r="L25" s="18">
        <v>0.11270109123636</v>
      </c>
      <c r="M25" s="19">
        <v>238062</v>
      </c>
      <c r="N25" s="18">
        <v>8.80048993172034E-2</v>
      </c>
      <c r="O25" s="19">
        <v>342</v>
      </c>
      <c r="P25" s="19">
        <v>238404</v>
      </c>
      <c r="Q25" s="18">
        <v>8.8816525619185502E-2</v>
      </c>
    </row>
    <row r="26" spans="1:17" x14ac:dyDescent="0.25">
      <c r="A26" s="21" t="s">
        <v>70</v>
      </c>
      <c r="B26" s="21" t="s">
        <v>69</v>
      </c>
      <c r="C26" s="19">
        <v>47980</v>
      </c>
      <c r="D26" s="19">
        <v>928</v>
      </c>
      <c r="E26" s="19">
        <v>48908</v>
      </c>
      <c r="F26" s="18">
        <v>6.8910501584526301E-2</v>
      </c>
      <c r="G26" s="19">
        <v>43</v>
      </c>
      <c r="H26" s="20"/>
      <c r="I26" s="19">
        <v>43</v>
      </c>
      <c r="J26" s="18">
        <v>-0.74251497005987999</v>
      </c>
      <c r="K26" s="20"/>
      <c r="L26" s="20"/>
      <c r="M26" s="19">
        <v>48951</v>
      </c>
      <c r="N26" s="18">
        <v>6.5959670746047694E-2</v>
      </c>
      <c r="O26" s="19">
        <v>3147</v>
      </c>
      <c r="P26" s="19">
        <v>52098</v>
      </c>
      <c r="Q26" s="18">
        <v>0.13369891630761199</v>
      </c>
    </row>
    <row r="27" spans="1:17" x14ac:dyDescent="0.25">
      <c r="A27" s="21" t="s">
        <v>68</v>
      </c>
      <c r="B27" s="21" t="s">
        <v>67</v>
      </c>
      <c r="C27" s="19">
        <v>99482</v>
      </c>
      <c r="D27" s="19">
        <v>344</v>
      </c>
      <c r="E27" s="19">
        <v>99826</v>
      </c>
      <c r="F27" s="18">
        <v>0.15633036024556901</v>
      </c>
      <c r="G27" s="19">
        <v>4</v>
      </c>
      <c r="H27" s="20"/>
      <c r="I27" s="19">
        <v>4</v>
      </c>
      <c r="J27" s="20"/>
      <c r="K27" s="20"/>
      <c r="L27" s="20"/>
      <c r="M27" s="19">
        <v>99830</v>
      </c>
      <c r="N27" s="18">
        <v>0.156376694080853</v>
      </c>
      <c r="O27" s="19">
        <v>1874</v>
      </c>
      <c r="P27" s="19">
        <v>101704</v>
      </c>
      <c r="Q27" s="18">
        <v>0.16335518113082401</v>
      </c>
    </row>
    <row r="28" spans="1:17" x14ac:dyDescent="0.25">
      <c r="A28" s="21" t="s">
        <v>66</v>
      </c>
      <c r="B28" s="21" t="s">
        <v>65</v>
      </c>
      <c r="C28" s="19">
        <v>9024</v>
      </c>
      <c r="D28" s="19">
        <v>60</v>
      </c>
      <c r="E28" s="19">
        <v>9084</v>
      </c>
      <c r="F28" s="18">
        <v>-9.7825007448604603E-2</v>
      </c>
      <c r="G28" s="20"/>
      <c r="H28" s="20"/>
      <c r="I28" s="20"/>
      <c r="J28" s="20"/>
      <c r="K28" s="20"/>
      <c r="L28" s="20"/>
      <c r="M28" s="19">
        <v>9084</v>
      </c>
      <c r="N28" s="18">
        <v>-9.7825007448604603E-2</v>
      </c>
      <c r="O28" s="19">
        <v>4511</v>
      </c>
      <c r="P28" s="19">
        <v>13595</v>
      </c>
      <c r="Q28" s="18">
        <v>-0.31676550407076098</v>
      </c>
    </row>
    <row r="29" spans="1:17" x14ac:dyDescent="0.25">
      <c r="A29" s="21" t="s">
        <v>64</v>
      </c>
      <c r="B29" s="21" t="s">
        <v>63</v>
      </c>
      <c r="C29" s="19">
        <v>64518</v>
      </c>
      <c r="D29" s="19">
        <v>654</v>
      </c>
      <c r="E29" s="19">
        <v>65172</v>
      </c>
      <c r="F29" s="18">
        <v>-7.5875955362080499E-2</v>
      </c>
      <c r="G29" s="20"/>
      <c r="H29" s="20"/>
      <c r="I29" s="20"/>
      <c r="J29" s="20"/>
      <c r="K29" s="20"/>
      <c r="L29" s="20"/>
      <c r="M29" s="19">
        <v>65172</v>
      </c>
      <c r="N29" s="18">
        <v>-7.5875955362080499E-2</v>
      </c>
      <c r="O29" s="19">
        <v>2845</v>
      </c>
      <c r="P29" s="19">
        <v>68017</v>
      </c>
      <c r="Q29" s="18">
        <v>-0.21069244426908701</v>
      </c>
    </row>
    <row r="30" spans="1:17" x14ac:dyDescent="0.25">
      <c r="A30" s="21" t="s">
        <v>62</v>
      </c>
      <c r="B30" s="21" t="s">
        <v>61</v>
      </c>
      <c r="C30" s="19">
        <v>251953</v>
      </c>
      <c r="D30" s="19">
        <v>422</v>
      </c>
      <c r="E30" s="19">
        <v>252375</v>
      </c>
      <c r="F30" s="18">
        <v>-9.8580230377712297E-2</v>
      </c>
      <c r="G30" s="19">
        <v>8214</v>
      </c>
      <c r="H30" s="20"/>
      <c r="I30" s="19">
        <v>8214</v>
      </c>
      <c r="J30" s="18">
        <v>-0.380169031089647</v>
      </c>
      <c r="K30" s="19">
        <v>3</v>
      </c>
      <c r="L30" s="20"/>
      <c r="M30" s="19">
        <v>260592</v>
      </c>
      <c r="N30" s="18">
        <v>-0.111296026627834</v>
      </c>
      <c r="O30" s="19">
        <v>705</v>
      </c>
      <c r="P30" s="19">
        <v>261297</v>
      </c>
      <c r="Q30" s="18">
        <v>-0.109957149377678</v>
      </c>
    </row>
    <row r="31" spans="1:17" x14ac:dyDescent="0.25">
      <c r="A31" s="21" t="s">
        <v>60</v>
      </c>
      <c r="B31" s="21" t="s">
        <v>59</v>
      </c>
      <c r="C31" s="19">
        <v>46271</v>
      </c>
      <c r="D31" s="19">
        <v>418</v>
      </c>
      <c r="E31" s="19">
        <v>46689</v>
      </c>
      <c r="F31" s="18">
        <v>0.12960901964579499</v>
      </c>
      <c r="G31" s="20"/>
      <c r="H31" s="20"/>
      <c r="I31" s="20"/>
      <c r="J31" s="20"/>
      <c r="K31" s="20"/>
      <c r="L31" s="20"/>
      <c r="M31" s="19">
        <v>46689</v>
      </c>
      <c r="N31" s="18">
        <v>0.12960901964579499</v>
      </c>
      <c r="O31" s="19">
        <v>4359</v>
      </c>
      <c r="P31" s="19">
        <v>51048</v>
      </c>
      <c r="Q31" s="18">
        <v>-7.1719522839685801E-2</v>
      </c>
    </row>
    <row r="32" spans="1:17" x14ac:dyDescent="0.25">
      <c r="A32" s="21" t="s">
        <v>58</v>
      </c>
      <c r="B32" s="21" t="s">
        <v>57</v>
      </c>
      <c r="C32" s="19">
        <v>14233</v>
      </c>
      <c r="D32" s="19">
        <v>102</v>
      </c>
      <c r="E32" s="19">
        <v>14335</v>
      </c>
      <c r="F32" s="18">
        <v>0.15502376923696701</v>
      </c>
      <c r="G32" s="20"/>
      <c r="H32" s="20"/>
      <c r="I32" s="20"/>
      <c r="J32" s="20"/>
      <c r="K32" s="20"/>
      <c r="L32" s="20"/>
      <c r="M32" s="19">
        <v>14335</v>
      </c>
      <c r="N32" s="18">
        <v>0.15502376923696701</v>
      </c>
      <c r="O32" s="19">
        <v>6316</v>
      </c>
      <c r="P32" s="19">
        <v>20651</v>
      </c>
      <c r="Q32" s="18">
        <v>-1.9467261763449002E-2</v>
      </c>
    </row>
    <row r="33" spans="1:17" x14ac:dyDescent="0.25">
      <c r="A33" s="21" t="s">
        <v>56</v>
      </c>
      <c r="B33" s="21" t="s">
        <v>55</v>
      </c>
      <c r="C33" s="19">
        <v>5455089</v>
      </c>
      <c r="D33" s="19">
        <v>2651626</v>
      </c>
      <c r="E33" s="19">
        <v>8106715</v>
      </c>
      <c r="F33" s="18">
        <v>1.4845786714654601E-2</v>
      </c>
      <c r="G33" s="19">
        <v>9912709</v>
      </c>
      <c r="H33" s="19">
        <v>2144044</v>
      </c>
      <c r="I33" s="19">
        <v>12056753</v>
      </c>
      <c r="J33" s="18">
        <v>7.2911608230184596E-2</v>
      </c>
      <c r="K33" s="20"/>
      <c r="L33" s="20"/>
      <c r="M33" s="19">
        <v>20163468</v>
      </c>
      <c r="N33" s="18">
        <v>4.8785521759076703E-2</v>
      </c>
      <c r="O33" s="19">
        <v>3159</v>
      </c>
      <c r="P33" s="19">
        <v>20166627</v>
      </c>
      <c r="Q33" s="18">
        <v>4.8680485217268102E-2</v>
      </c>
    </row>
    <row r="34" spans="1:17" x14ac:dyDescent="0.25">
      <c r="A34" s="21" t="s">
        <v>54</v>
      </c>
      <c r="B34" s="21" t="s">
        <v>53</v>
      </c>
      <c r="C34" s="19">
        <v>13431</v>
      </c>
      <c r="D34" s="19">
        <v>190</v>
      </c>
      <c r="E34" s="19">
        <v>13621</v>
      </c>
      <c r="F34" s="18">
        <v>0.10398768033717</v>
      </c>
      <c r="G34" s="19">
        <v>20</v>
      </c>
      <c r="H34" s="20"/>
      <c r="I34" s="19">
        <v>20</v>
      </c>
      <c r="J34" s="18">
        <v>0.11111111111111099</v>
      </c>
      <c r="K34" s="20"/>
      <c r="L34" s="20"/>
      <c r="M34" s="19">
        <v>13641</v>
      </c>
      <c r="N34" s="18">
        <v>0.103998057623826</v>
      </c>
      <c r="O34" s="19">
        <v>27</v>
      </c>
      <c r="P34" s="19">
        <v>13668</v>
      </c>
      <c r="Q34" s="18">
        <v>0.106183230819035</v>
      </c>
    </row>
    <row r="35" spans="1:17" x14ac:dyDescent="0.25">
      <c r="A35" s="21" t="s">
        <v>52</v>
      </c>
      <c r="B35" s="21" t="s">
        <v>51</v>
      </c>
      <c r="C35" s="19">
        <v>27478</v>
      </c>
      <c r="D35" s="19">
        <v>186</v>
      </c>
      <c r="E35" s="19">
        <v>27664</v>
      </c>
      <c r="F35" s="18">
        <v>7.4538745387453906E-2</v>
      </c>
      <c r="G35" s="20"/>
      <c r="H35" s="20"/>
      <c r="I35" s="20"/>
      <c r="J35" s="20"/>
      <c r="K35" s="20"/>
      <c r="L35" s="20"/>
      <c r="M35" s="19">
        <v>27664</v>
      </c>
      <c r="N35" s="18">
        <v>7.4538745387453906E-2</v>
      </c>
      <c r="O35" s="19">
        <v>4499</v>
      </c>
      <c r="P35" s="19">
        <v>32163</v>
      </c>
      <c r="Q35" s="18">
        <v>3.4412890361174502E-2</v>
      </c>
    </row>
    <row r="36" spans="1:17" x14ac:dyDescent="0.25">
      <c r="A36" s="21" t="s">
        <v>50</v>
      </c>
      <c r="B36" s="21" t="s">
        <v>49</v>
      </c>
      <c r="C36" s="19">
        <v>4740</v>
      </c>
      <c r="D36" s="19">
        <v>90</v>
      </c>
      <c r="E36" s="19">
        <v>4830</v>
      </c>
      <c r="F36" s="18">
        <v>0.13861386138613899</v>
      </c>
      <c r="G36" s="20"/>
      <c r="H36" s="20"/>
      <c r="I36" s="20"/>
      <c r="J36" s="20"/>
      <c r="K36" s="20"/>
      <c r="L36" s="20"/>
      <c r="M36" s="19">
        <v>4830</v>
      </c>
      <c r="N36" s="18">
        <v>0.13861386138613899</v>
      </c>
      <c r="O36" s="19">
        <v>4860</v>
      </c>
      <c r="P36" s="19">
        <v>9690</v>
      </c>
      <c r="Q36" s="18">
        <v>0.13705702886646301</v>
      </c>
    </row>
    <row r="37" spans="1:17" x14ac:dyDescent="0.25">
      <c r="A37" s="21" t="s">
        <v>48</v>
      </c>
      <c r="B37" s="21" t="s">
        <v>47</v>
      </c>
      <c r="C37" s="19">
        <v>30651</v>
      </c>
      <c r="D37" s="19">
        <v>72</v>
      </c>
      <c r="E37" s="19">
        <v>30723</v>
      </c>
      <c r="F37" s="18">
        <v>0.154392425039453</v>
      </c>
      <c r="G37" s="20"/>
      <c r="H37" s="20"/>
      <c r="I37" s="20"/>
      <c r="J37" s="20"/>
      <c r="K37" s="20"/>
      <c r="L37" s="20"/>
      <c r="M37" s="19">
        <v>30723</v>
      </c>
      <c r="N37" s="18">
        <v>0.154392425039453</v>
      </c>
      <c r="O37" s="19">
        <v>4767</v>
      </c>
      <c r="P37" s="19">
        <v>35490</v>
      </c>
      <c r="Q37" s="18">
        <v>2.7474595408355298E-2</v>
      </c>
    </row>
    <row r="38" spans="1:17" x14ac:dyDescent="0.25">
      <c r="A38" s="21" t="s">
        <v>46</v>
      </c>
      <c r="B38" s="21" t="s">
        <v>45</v>
      </c>
      <c r="C38" s="19">
        <v>52594</v>
      </c>
      <c r="D38" s="19">
        <v>376</v>
      </c>
      <c r="E38" s="19">
        <v>52970</v>
      </c>
      <c r="F38" s="18">
        <v>0.16975465406443899</v>
      </c>
      <c r="G38" s="20"/>
      <c r="H38" s="20"/>
      <c r="I38" s="20"/>
      <c r="J38" s="20"/>
      <c r="K38" s="19">
        <v>0</v>
      </c>
      <c r="L38" s="20"/>
      <c r="M38" s="19">
        <v>52970</v>
      </c>
      <c r="N38" s="18">
        <v>0.16975465406443899</v>
      </c>
      <c r="O38" s="19">
        <v>3210</v>
      </c>
      <c r="P38" s="19">
        <v>56180</v>
      </c>
      <c r="Q38" s="18">
        <v>2.07307545558604E-2</v>
      </c>
    </row>
    <row r="39" spans="1:17" x14ac:dyDescent="0.25">
      <c r="A39" s="21" t="s">
        <v>44</v>
      </c>
      <c r="B39" s="21" t="s">
        <v>43</v>
      </c>
      <c r="C39" s="19">
        <v>39280</v>
      </c>
      <c r="D39" s="19">
        <v>7512</v>
      </c>
      <c r="E39" s="19">
        <v>46792</v>
      </c>
      <c r="F39" s="18">
        <v>8.9833469197624305E-2</v>
      </c>
      <c r="G39" s="20"/>
      <c r="H39" s="20"/>
      <c r="I39" s="20"/>
      <c r="J39" s="20"/>
      <c r="K39" s="20"/>
      <c r="L39" s="20"/>
      <c r="M39" s="19">
        <v>46792</v>
      </c>
      <c r="N39" s="18">
        <v>8.9833469197624305E-2</v>
      </c>
      <c r="O39" s="19">
        <v>20843</v>
      </c>
      <c r="P39" s="19">
        <v>67635</v>
      </c>
      <c r="Q39" s="18">
        <v>-4.46764032882285E-2</v>
      </c>
    </row>
    <row r="40" spans="1:17" x14ac:dyDescent="0.25">
      <c r="A40" s="21" t="s">
        <v>42</v>
      </c>
      <c r="B40" s="21" t="s">
        <v>41</v>
      </c>
      <c r="C40" s="19">
        <v>1569391</v>
      </c>
      <c r="D40" s="19">
        <v>43002</v>
      </c>
      <c r="E40" s="19">
        <v>1612393</v>
      </c>
      <c r="F40" s="18">
        <v>-7.3335980619403402E-3</v>
      </c>
      <c r="G40" s="19">
        <v>1203766</v>
      </c>
      <c r="H40" s="19">
        <v>43530</v>
      </c>
      <c r="I40" s="19">
        <v>1247296</v>
      </c>
      <c r="J40" s="18">
        <v>5.8314836309826798E-2</v>
      </c>
      <c r="K40" s="19">
        <v>146153</v>
      </c>
      <c r="L40" s="18">
        <v>-0.144653830397378</v>
      </c>
      <c r="M40" s="19">
        <v>3005842</v>
      </c>
      <c r="N40" s="18">
        <v>1.0794140583096801E-2</v>
      </c>
      <c r="O40" s="19">
        <v>1246</v>
      </c>
      <c r="P40" s="19">
        <v>3007088</v>
      </c>
      <c r="Q40" s="18">
        <v>1.08640331857589E-2</v>
      </c>
    </row>
    <row r="41" spans="1:17" x14ac:dyDescent="0.25">
      <c r="A41" s="21" t="s">
        <v>40</v>
      </c>
      <c r="B41" s="21" t="s">
        <v>39</v>
      </c>
      <c r="C41" s="19">
        <v>79290</v>
      </c>
      <c r="D41" s="19">
        <v>976</v>
      </c>
      <c r="E41" s="19">
        <v>80266</v>
      </c>
      <c r="F41" s="18">
        <v>0.18847446584835001</v>
      </c>
      <c r="G41" s="20"/>
      <c r="H41" s="20"/>
      <c r="I41" s="20"/>
      <c r="J41" s="20"/>
      <c r="K41" s="20"/>
      <c r="L41" s="20"/>
      <c r="M41" s="19">
        <v>80266</v>
      </c>
      <c r="N41" s="18">
        <v>0.18847446584835001</v>
      </c>
      <c r="O41" s="19">
        <v>4876</v>
      </c>
      <c r="P41" s="19">
        <v>85142</v>
      </c>
      <c r="Q41" s="18">
        <v>-2.7015290380088201E-2</v>
      </c>
    </row>
    <row r="42" spans="1:17" x14ac:dyDescent="0.25">
      <c r="A42" s="21" t="s">
        <v>38</v>
      </c>
      <c r="B42" s="21" t="s">
        <v>37</v>
      </c>
      <c r="C42" s="19">
        <v>143496</v>
      </c>
      <c r="D42" s="19">
        <v>88</v>
      </c>
      <c r="E42" s="19">
        <v>143584</v>
      </c>
      <c r="F42" s="18">
        <v>6.0247369392652801E-2</v>
      </c>
      <c r="G42" s="19">
        <v>13565</v>
      </c>
      <c r="H42" s="20"/>
      <c r="I42" s="19">
        <v>13565</v>
      </c>
      <c r="J42" s="18">
        <v>0.56152872107747198</v>
      </c>
      <c r="K42" s="19">
        <v>1</v>
      </c>
      <c r="L42" s="20"/>
      <c r="M42" s="19">
        <v>157150</v>
      </c>
      <c r="N42" s="18">
        <v>9.0471300099922297E-2</v>
      </c>
      <c r="O42" s="19">
        <v>0</v>
      </c>
      <c r="P42" s="19">
        <v>157150</v>
      </c>
      <c r="Q42" s="18">
        <v>9.0365374741545601E-2</v>
      </c>
    </row>
    <row r="43" spans="1:17" x14ac:dyDescent="0.25">
      <c r="A43" s="21" t="s">
        <v>36</v>
      </c>
      <c r="B43" s="21" t="s">
        <v>35</v>
      </c>
      <c r="C43" s="19">
        <v>76949</v>
      </c>
      <c r="D43" s="19">
        <v>230</v>
      </c>
      <c r="E43" s="19">
        <v>77179</v>
      </c>
      <c r="F43" s="18">
        <v>0.155979929603834</v>
      </c>
      <c r="G43" s="20"/>
      <c r="H43" s="20"/>
      <c r="I43" s="20"/>
      <c r="J43" s="20"/>
      <c r="K43" s="20"/>
      <c r="L43" s="20"/>
      <c r="M43" s="19">
        <v>77179</v>
      </c>
      <c r="N43" s="18">
        <v>0.155979929603834</v>
      </c>
      <c r="O43" s="19">
        <v>1650</v>
      </c>
      <c r="P43" s="19">
        <v>78829</v>
      </c>
      <c r="Q43" s="18">
        <v>5.2288017941050799E-2</v>
      </c>
    </row>
    <row r="44" spans="1:17" x14ac:dyDescent="0.25">
      <c r="A44" s="21" t="s">
        <v>34</v>
      </c>
      <c r="B44" s="21" t="s">
        <v>33</v>
      </c>
      <c r="C44" s="19">
        <v>8570</v>
      </c>
      <c r="D44" s="19">
        <v>10</v>
      </c>
      <c r="E44" s="19">
        <v>8580</v>
      </c>
      <c r="F44" s="18">
        <v>7.9788572866851204E-2</v>
      </c>
      <c r="G44" s="20"/>
      <c r="H44" s="20"/>
      <c r="I44" s="20"/>
      <c r="J44" s="20"/>
      <c r="K44" s="20"/>
      <c r="L44" s="20"/>
      <c r="M44" s="19">
        <v>8580</v>
      </c>
      <c r="N44" s="18">
        <v>7.9788572866851204E-2</v>
      </c>
      <c r="O44" s="19">
        <v>1819</v>
      </c>
      <c r="P44" s="19">
        <v>10399</v>
      </c>
      <c r="Q44" s="18">
        <v>-0.24748534626239199</v>
      </c>
    </row>
    <row r="45" spans="1:17" x14ac:dyDescent="0.25">
      <c r="A45" s="21" t="s">
        <v>32</v>
      </c>
      <c r="B45" s="21" t="s">
        <v>31</v>
      </c>
      <c r="C45" s="19">
        <v>1189844</v>
      </c>
      <c r="D45" s="19">
        <v>279788</v>
      </c>
      <c r="E45" s="19">
        <v>1469632</v>
      </c>
      <c r="F45" s="18">
        <v>3.4399947070507399E-2</v>
      </c>
      <c r="G45" s="19">
        <v>340288</v>
      </c>
      <c r="H45" s="19">
        <v>7852</v>
      </c>
      <c r="I45" s="19">
        <v>348140</v>
      </c>
      <c r="J45" s="18">
        <v>0.99221745350500701</v>
      </c>
      <c r="K45" s="19">
        <v>1</v>
      </c>
      <c r="L45" s="20"/>
      <c r="M45" s="19">
        <v>1817773</v>
      </c>
      <c r="N45" s="18">
        <v>0.13930672864065899</v>
      </c>
      <c r="O45" s="19">
        <v>100512</v>
      </c>
      <c r="P45" s="19">
        <v>1918285</v>
      </c>
      <c r="Q45" s="18">
        <v>0.12922528288247601</v>
      </c>
    </row>
    <row r="46" spans="1:17" x14ac:dyDescent="0.25">
      <c r="A46" s="21" t="s">
        <v>30</v>
      </c>
      <c r="B46" s="21" t="s">
        <v>29</v>
      </c>
      <c r="C46" s="19">
        <v>2025182</v>
      </c>
      <c r="D46" s="19">
        <v>292180</v>
      </c>
      <c r="E46" s="19">
        <v>2317362</v>
      </c>
      <c r="F46" s="18">
        <v>-1.6318831007307098E-2</v>
      </c>
      <c r="G46" s="19">
        <v>688366</v>
      </c>
      <c r="H46" s="19">
        <v>17212</v>
      </c>
      <c r="I46" s="19">
        <v>705578</v>
      </c>
      <c r="J46" s="18">
        <v>9.6084358873185199E-2</v>
      </c>
      <c r="K46" s="19">
        <v>8</v>
      </c>
      <c r="L46" s="18">
        <v>7</v>
      </c>
      <c r="M46" s="19">
        <v>3022948</v>
      </c>
      <c r="N46" s="18">
        <v>7.8062151674944099E-3</v>
      </c>
      <c r="O46" s="19">
        <v>52465</v>
      </c>
      <c r="P46" s="19">
        <v>3075413</v>
      </c>
      <c r="Q46" s="18">
        <v>1.82165096451057E-2</v>
      </c>
    </row>
    <row r="47" spans="1:17" x14ac:dyDescent="0.25">
      <c r="A47" s="21" t="s">
        <v>28</v>
      </c>
      <c r="B47" s="21" t="s">
        <v>27</v>
      </c>
      <c r="C47" s="19">
        <v>33789</v>
      </c>
      <c r="D47" s="19">
        <v>17564</v>
      </c>
      <c r="E47" s="19">
        <v>51353</v>
      </c>
      <c r="F47" s="18">
        <v>0.17423913292022</v>
      </c>
      <c r="G47" s="20"/>
      <c r="H47" s="20"/>
      <c r="I47" s="20"/>
      <c r="J47" s="20"/>
      <c r="K47" s="20"/>
      <c r="L47" s="20"/>
      <c r="M47" s="19">
        <v>51353</v>
      </c>
      <c r="N47" s="18">
        <v>0.17423913292022</v>
      </c>
      <c r="O47" s="19">
        <v>8813</v>
      </c>
      <c r="P47" s="19">
        <v>60166</v>
      </c>
      <c r="Q47" s="18">
        <v>-0.18129243832410299</v>
      </c>
    </row>
    <row r="48" spans="1:17" x14ac:dyDescent="0.25">
      <c r="A48" s="21" t="s">
        <v>26</v>
      </c>
      <c r="B48" s="21" t="s">
        <v>25</v>
      </c>
      <c r="C48" s="19">
        <v>4810</v>
      </c>
      <c r="D48" s="19">
        <v>54</v>
      </c>
      <c r="E48" s="19">
        <v>4864</v>
      </c>
      <c r="F48" s="18">
        <v>-0.28774344706399202</v>
      </c>
      <c r="G48" s="20"/>
      <c r="H48" s="20"/>
      <c r="I48" s="20"/>
      <c r="J48" s="20"/>
      <c r="K48" s="20"/>
      <c r="L48" s="20"/>
      <c r="M48" s="19">
        <v>4864</v>
      </c>
      <c r="N48" s="18">
        <v>-0.28774344706399202</v>
      </c>
      <c r="O48" s="19">
        <v>11725</v>
      </c>
      <c r="P48" s="19">
        <v>16589</v>
      </c>
      <c r="Q48" s="18">
        <v>-0.24413359456873401</v>
      </c>
    </row>
    <row r="49" spans="1:17" x14ac:dyDescent="0.25">
      <c r="A49" s="21" t="s">
        <v>24</v>
      </c>
      <c r="B49" s="21" t="s">
        <v>23</v>
      </c>
      <c r="C49" s="19">
        <v>5812</v>
      </c>
      <c r="D49" s="20"/>
      <c r="E49" s="19">
        <v>5812</v>
      </c>
      <c r="F49" s="18">
        <v>-5.7717250324254198E-2</v>
      </c>
      <c r="G49" s="20"/>
      <c r="H49" s="20"/>
      <c r="I49" s="20"/>
      <c r="J49" s="20"/>
      <c r="K49" s="20"/>
      <c r="L49" s="20"/>
      <c r="M49" s="19">
        <v>5812</v>
      </c>
      <c r="N49" s="18">
        <v>-5.7717250324254198E-2</v>
      </c>
      <c r="O49" s="19">
        <v>0</v>
      </c>
      <c r="P49" s="19">
        <v>5812</v>
      </c>
      <c r="Q49" s="18">
        <v>-5.7717250324254198E-2</v>
      </c>
    </row>
    <row r="50" spans="1:17" x14ac:dyDescent="0.25">
      <c r="A50" s="21" t="s">
        <v>22</v>
      </c>
      <c r="B50" s="21" t="s">
        <v>21</v>
      </c>
      <c r="C50" s="19">
        <v>102379</v>
      </c>
      <c r="D50" s="19">
        <v>334</v>
      </c>
      <c r="E50" s="19">
        <v>102713</v>
      </c>
      <c r="F50" s="18">
        <v>0.50303642243586899</v>
      </c>
      <c r="G50" s="20"/>
      <c r="H50" s="20"/>
      <c r="I50" s="20"/>
      <c r="J50" s="20"/>
      <c r="K50" s="20"/>
      <c r="L50" s="20"/>
      <c r="M50" s="19">
        <v>102713</v>
      </c>
      <c r="N50" s="18">
        <v>0.50303642243586899</v>
      </c>
      <c r="O50" s="19">
        <v>1147</v>
      </c>
      <c r="P50" s="19">
        <v>103860</v>
      </c>
      <c r="Q50" s="18">
        <v>0.50238680746419795</v>
      </c>
    </row>
    <row r="51" spans="1:17" x14ac:dyDescent="0.25">
      <c r="A51" s="21" t="s">
        <v>20</v>
      </c>
      <c r="B51" s="21" t="s">
        <v>19</v>
      </c>
      <c r="C51" s="19">
        <v>561283</v>
      </c>
      <c r="D51" s="19">
        <v>3844</v>
      </c>
      <c r="E51" s="19">
        <v>565127</v>
      </c>
      <c r="F51" s="18">
        <v>-4.0497199390810201E-2</v>
      </c>
      <c r="G51" s="19">
        <v>201862</v>
      </c>
      <c r="H51" s="19">
        <v>572</v>
      </c>
      <c r="I51" s="19">
        <v>202434</v>
      </c>
      <c r="J51" s="18">
        <v>-7.3017756702284699E-3</v>
      </c>
      <c r="K51" s="19">
        <v>0</v>
      </c>
      <c r="L51" s="20"/>
      <c r="M51" s="19">
        <v>767561</v>
      </c>
      <c r="N51" s="18">
        <v>-3.1959813444788897E-2</v>
      </c>
      <c r="O51" s="19">
        <v>45</v>
      </c>
      <c r="P51" s="19">
        <v>767606</v>
      </c>
      <c r="Q51" s="18">
        <v>-3.6101944356544097E-2</v>
      </c>
    </row>
    <row r="52" spans="1:17" ht="0" hidden="1" customHeight="1" x14ac:dyDescent="0.25"/>
  </sheetData>
  <mergeCells count="12">
    <mergeCell ref="E6:F6"/>
    <mergeCell ref="I6:J6"/>
    <mergeCell ref="K6:L6"/>
    <mergeCell ref="M6:N6"/>
    <mergeCell ref="P6:Q6"/>
    <mergeCell ref="A2:Q2"/>
    <mergeCell ref="C4:J4"/>
    <mergeCell ref="P4:Q4"/>
    <mergeCell ref="C5:F5"/>
    <mergeCell ref="G5:J5"/>
    <mergeCell ref="M5:N5"/>
    <mergeCell ref="P5:Q5"/>
  </mergeCells>
  <pageMargins left="0.25" right="0.25" top="0.75" bottom="0.75" header="0.3" footer="0.3"/>
  <pageSetup paperSize="9" scale="81" fitToHeight="0" orientation="landscape" horizontalDpi="300" verticalDpi="300" r:id="rId1"/>
  <headerFooter alignWithMargins="0">
    <oddFooter>&amp;L&amp;"Arial,Regular"&amp;7 Rapportdato 10.10.2024 08:53:39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F9BE1-7E89-4CA4-96FB-1C8A2D381FE9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10.85546875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60" t="s">
        <v>165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4.25" customHeight="1" x14ac:dyDescent="0.25"/>
    <row r="4" spans="1:13" x14ac:dyDescent="0.25">
      <c r="A4" s="48" t="s">
        <v>1</v>
      </c>
      <c r="B4" s="48" t="s">
        <v>1</v>
      </c>
      <c r="C4" s="74" t="s">
        <v>164</v>
      </c>
      <c r="D4" s="75"/>
      <c r="E4" s="75"/>
      <c r="F4" s="75"/>
      <c r="G4" s="75"/>
      <c r="H4" s="75"/>
      <c r="I4" s="75"/>
      <c r="J4" s="72" t="s">
        <v>1</v>
      </c>
      <c r="K4" s="73"/>
      <c r="L4" s="72" t="s">
        <v>1</v>
      </c>
      <c r="M4" s="73"/>
    </row>
    <row r="5" spans="1:13" x14ac:dyDescent="0.25">
      <c r="A5" s="34" t="s">
        <v>1</v>
      </c>
      <c r="B5" s="34" t="s">
        <v>1</v>
      </c>
      <c r="C5" s="84" t="s">
        <v>8</v>
      </c>
      <c r="D5" s="75"/>
      <c r="E5" s="85" t="s">
        <v>11</v>
      </c>
      <c r="F5" s="73"/>
      <c r="G5" s="33" t="s">
        <v>12</v>
      </c>
      <c r="H5" s="78" t="s">
        <v>163</v>
      </c>
      <c r="I5" s="79"/>
      <c r="J5" s="82" t="s">
        <v>162</v>
      </c>
      <c r="K5" s="83"/>
      <c r="L5" s="82" t="s">
        <v>161</v>
      </c>
      <c r="M5" s="83"/>
    </row>
    <row r="6" spans="1:13" x14ac:dyDescent="0.25">
      <c r="A6" s="47" t="s">
        <v>107</v>
      </c>
      <c r="B6" s="47" t="s">
        <v>106</v>
      </c>
      <c r="C6" s="46" t="s">
        <v>105</v>
      </c>
      <c r="D6" s="45" t="s">
        <v>7</v>
      </c>
      <c r="E6" s="45" t="s">
        <v>105</v>
      </c>
      <c r="F6" s="45" t="s">
        <v>7</v>
      </c>
      <c r="G6" s="45" t="s">
        <v>105</v>
      </c>
      <c r="H6" s="45" t="s">
        <v>105</v>
      </c>
      <c r="I6" s="45" t="s">
        <v>7</v>
      </c>
      <c r="J6" s="45" t="s">
        <v>105</v>
      </c>
      <c r="K6" s="45" t="s">
        <v>7</v>
      </c>
      <c r="L6" s="45" t="s">
        <v>105</v>
      </c>
      <c r="M6" s="45" t="s">
        <v>7</v>
      </c>
    </row>
    <row r="7" spans="1:13" ht="3" customHeight="1" x14ac:dyDescent="0.25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 x14ac:dyDescent="0.25">
      <c r="A8" s="21" t="s">
        <v>160</v>
      </c>
      <c r="B8" s="21" t="s">
        <v>103</v>
      </c>
      <c r="C8" s="19">
        <v>490</v>
      </c>
      <c r="D8" s="18">
        <v>-4.4834307992202699E-2</v>
      </c>
      <c r="E8" s="19">
        <v>4</v>
      </c>
      <c r="F8" s="18">
        <v>0.33333333333333298</v>
      </c>
      <c r="G8" s="20"/>
      <c r="H8" s="19">
        <v>494</v>
      </c>
      <c r="I8" s="18">
        <v>-4.2635658914728702E-2</v>
      </c>
      <c r="J8" s="19">
        <v>419</v>
      </c>
      <c r="K8" s="18">
        <v>5.5415617128463497E-2</v>
      </c>
      <c r="L8" s="19">
        <v>913</v>
      </c>
      <c r="M8" s="18">
        <v>0</v>
      </c>
    </row>
    <row r="9" spans="1:13" x14ac:dyDescent="0.25">
      <c r="A9" s="21" t="s">
        <v>159</v>
      </c>
      <c r="B9" s="21" t="s">
        <v>101</v>
      </c>
      <c r="C9" s="19">
        <v>257</v>
      </c>
      <c r="D9" s="18">
        <v>2.8000000000000001E-2</v>
      </c>
      <c r="E9" s="20"/>
      <c r="F9" s="18">
        <v>-1</v>
      </c>
      <c r="G9" s="20"/>
      <c r="H9" s="19">
        <v>257</v>
      </c>
      <c r="I9" s="18">
        <v>1.9841269841269799E-2</v>
      </c>
      <c r="J9" s="19">
        <v>40</v>
      </c>
      <c r="K9" s="18">
        <v>0.21212121212121199</v>
      </c>
      <c r="L9" s="19">
        <v>297</v>
      </c>
      <c r="M9" s="18">
        <v>4.2105263157894701E-2</v>
      </c>
    </row>
    <row r="10" spans="1:13" x14ac:dyDescent="0.25">
      <c r="A10" s="21" t="s">
        <v>158</v>
      </c>
      <c r="B10" s="21" t="s">
        <v>99</v>
      </c>
      <c r="C10" s="19">
        <v>151</v>
      </c>
      <c r="D10" s="18">
        <v>-0.122093023255814</v>
      </c>
      <c r="E10" s="20"/>
      <c r="F10" s="18">
        <v>-1</v>
      </c>
      <c r="G10" s="20"/>
      <c r="H10" s="19">
        <v>151</v>
      </c>
      <c r="I10" s="18">
        <v>-0.16111111111111101</v>
      </c>
      <c r="J10" s="19">
        <v>269</v>
      </c>
      <c r="K10" s="18">
        <v>0.46994535519125702</v>
      </c>
      <c r="L10" s="19">
        <v>420</v>
      </c>
      <c r="M10" s="18">
        <v>0.15702479338843001</v>
      </c>
    </row>
    <row r="11" spans="1:13" x14ac:dyDescent="0.25">
      <c r="A11" s="21" t="s">
        <v>157</v>
      </c>
      <c r="B11" s="21" t="s">
        <v>97</v>
      </c>
      <c r="C11" s="19">
        <v>4898</v>
      </c>
      <c r="D11" s="18">
        <v>-4.2611415168100103E-2</v>
      </c>
      <c r="E11" s="19">
        <v>2117</v>
      </c>
      <c r="F11" s="18">
        <v>5.4808171400099699E-2</v>
      </c>
      <c r="G11" s="19">
        <v>998</v>
      </c>
      <c r="H11" s="19">
        <v>8013</v>
      </c>
      <c r="I11" s="18">
        <v>4.9943813210138598E-4</v>
      </c>
      <c r="J11" s="19">
        <v>805</v>
      </c>
      <c r="K11" s="18">
        <v>-6.17283950617284E-3</v>
      </c>
      <c r="L11" s="19">
        <v>8818</v>
      </c>
      <c r="M11" s="18">
        <v>-1.13391540991042E-4</v>
      </c>
    </row>
    <row r="12" spans="1:13" x14ac:dyDescent="0.25">
      <c r="A12" s="21" t="s">
        <v>156</v>
      </c>
      <c r="B12" s="21" t="s">
        <v>95</v>
      </c>
      <c r="C12" s="19">
        <v>139</v>
      </c>
      <c r="D12" s="18">
        <v>9.4488188976377993E-2</v>
      </c>
      <c r="E12" s="20"/>
      <c r="F12" s="20"/>
      <c r="G12" s="20"/>
      <c r="H12" s="19">
        <v>139</v>
      </c>
      <c r="I12" s="18">
        <v>9.4488188976377993E-2</v>
      </c>
      <c r="J12" s="19">
        <v>9</v>
      </c>
      <c r="K12" s="18">
        <v>-0.35714285714285698</v>
      </c>
      <c r="L12" s="19">
        <v>148</v>
      </c>
      <c r="M12" s="18">
        <v>4.9645390070922002E-2</v>
      </c>
    </row>
    <row r="13" spans="1:13" x14ac:dyDescent="0.25">
      <c r="A13" s="21" t="s">
        <v>155</v>
      </c>
      <c r="B13" s="21" t="s">
        <v>93</v>
      </c>
      <c r="C13" s="19">
        <v>3118</v>
      </c>
      <c r="D13" s="18">
        <v>6.2350936967631998E-2</v>
      </c>
      <c r="E13" s="19">
        <v>34</v>
      </c>
      <c r="F13" s="18">
        <v>0.7</v>
      </c>
      <c r="G13" s="20"/>
      <c r="H13" s="19">
        <v>3152</v>
      </c>
      <c r="I13" s="18">
        <v>6.6666666666666693E-2</v>
      </c>
      <c r="J13" s="19">
        <v>658</v>
      </c>
      <c r="K13" s="18">
        <v>0.140381282495667</v>
      </c>
      <c r="L13" s="19">
        <v>3810</v>
      </c>
      <c r="M13" s="18">
        <v>7.8708946772366895E-2</v>
      </c>
    </row>
    <row r="14" spans="1:13" x14ac:dyDescent="0.25">
      <c r="A14" s="21" t="s">
        <v>154</v>
      </c>
      <c r="B14" s="21" t="s">
        <v>91</v>
      </c>
      <c r="C14" s="19">
        <v>350</v>
      </c>
      <c r="D14" s="18">
        <v>0.12903225806451599</v>
      </c>
      <c r="E14" s="20"/>
      <c r="F14" s="20"/>
      <c r="G14" s="19">
        <v>252</v>
      </c>
      <c r="H14" s="19">
        <v>602</v>
      </c>
      <c r="I14" s="18">
        <v>0.192079207920792</v>
      </c>
      <c r="J14" s="19">
        <v>182</v>
      </c>
      <c r="K14" s="18">
        <v>-0.218884120171674</v>
      </c>
      <c r="L14" s="19">
        <v>784</v>
      </c>
      <c r="M14" s="18">
        <v>6.2330623306233103E-2</v>
      </c>
    </row>
    <row r="15" spans="1:13" x14ac:dyDescent="0.25">
      <c r="A15" s="21" t="s">
        <v>153</v>
      </c>
      <c r="B15" s="21" t="s">
        <v>89</v>
      </c>
      <c r="C15" s="19">
        <v>137</v>
      </c>
      <c r="D15" s="18">
        <v>-0.22159090909090901</v>
      </c>
      <c r="E15" s="20"/>
      <c r="F15" s="20"/>
      <c r="G15" s="20"/>
      <c r="H15" s="19">
        <v>137</v>
      </c>
      <c r="I15" s="18">
        <v>-0.22159090909090901</v>
      </c>
      <c r="J15" s="19">
        <v>5</v>
      </c>
      <c r="K15" s="18">
        <v>-0.58333333333333304</v>
      </c>
      <c r="L15" s="19">
        <v>142</v>
      </c>
      <c r="M15" s="18">
        <v>-0.24468085106383</v>
      </c>
    </row>
    <row r="16" spans="1:13" x14ac:dyDescent="0.25">
      <c r="A16" s="21" t="s">
        <v>152</v>
      </c>
      <c r="B16" s="21" t="s">
        <v>87</v>
      </c>
      <c r="C16" s="19">
        <v>462</v>
      </c>
      <c r="D16" s="18">
        <v>5.9633027522935797E-2</v>
      </c>
      <c r="E16" s="20"/>
      <c r="F16" s="18">
        <v>-1</v>
      </c>
      <c r="G16" s="19">
        <v>167</v>
      </c>
      <c r="H16" s="19">
        <v>629</v>
      </c>
      <c r="I16" s="18">
        <v>-9.8853868194842404E-2</v>
      </c>
      <c r="J16" s="19">
        <v>104</v>
      </c>
      <c r="K16" s="18">
        <v>-0.2</v>
      </c>
      <c r="L16" s="19">
        <v>733</v>
      </c>
      <c r="M16" s="18">
        <v>-0.114734299516908</v>
      </c>
    </row>
    <row r="17" spans="1:13" x14ac:dyDescent="0.25">
      <c r="A17" s="21" t="s">
        <v>151</v>
      </c>
      <c r="B17" s="21" t="s">
        <v>85</v>
      </c>
      <c r="C17" s="19">
        <v>277</v>
      </c>
      <c r="D17" s="18">
        <v>0.16877637130801701</v>
      </c>
      <c r="E17" s="20"/>
      <c r="F17" s="20"/>
      <c r="G17" s="20"/>
      <c r="H17" s="19">
        <v>277</v>
      </c>
      <c r="I17" s="18">
        <v>0.16877637130801701</v>
      </c>
      <c r="J17" s="19">
        <v>319</v>
      </c>
      <c r="K17" s="18">
        <v>0.32365145228215803</v>
      </c>
      <c r="L17" s="19">
        <v>596</v>
      </c>
      <c r="M17" s="18">
        <v>0.246861924686192</v>
      </c>
    </row>
    <row r="18" spans="1:13" x14ac:dyDescent="0.25">
      <c r="A18" s="21" t="s">
        <v>150</v>
      </c>
      <c r="B18" s="21" t="s">
        <v>83</v>
      </c>
      <c r="C18" s="19">
        <v>649</v>
      </c>
      <c r="D18" s="18">
        <v>0.101867572156197</v>
      </c>
      <c r="E18" s="20"/>
      <c r="F18" s="20"/>
      <c r="G18" s="19">
        <v>155</v>
      </c>
      <c r="H18" s="19">
        <v>804</v>
      </c>
      <c r="I18" s="18">
        <v>0.29052969502407699</v>
      </c>
      <c r="J18" s="19">
        <v>225</v>
      </c>
      <c r="K18" s="18">
        <v>-2.5974025974026E-2</v>
      </c>
      <c r="L18" s="19">
        <v>1029</v>
      </c>
      <c r="M18" s="18">
        <v>0.204918032786885</v>
      </c>
    </row>
    <row r="19" spans="1:13" x14ac:dyDescent="0.25">
      <c r="A19" s="21" t="s">
        <v>149</v>
      </c>
      <c r="B19" s="21" t="s">
        <v>81</v>
      </c>
      <c r="C19" s="19">
        <v>690</v>
      </c>
      <c r="D19" s="18">
        <v>-0.15647921760391201</v>
      </c>
      <c r="E19" s="19">
        <v>45</v>
      </c>
      <c r="F19" s="18">
        <v>1.5</v>
      </c>
      <c r="G19" s="20"/>
      <c r="H19" s="19">
        <v>735</v>
      </c>
      <c r="I19" s="18">
        <v>-0.120813397129187</v>
      </c>
      <c r="J19" s="19">
        <v>152</v>
      </c>
      <c r="K19" s="18">
        <v>4.8275862068965503E-2</v>
      </c>
      <c r="L19" s="19">
        <v>887</v>
      </c>
      <c r="M19" s="18">
        <v>-9.5820591233435295E-2</v>
      </c>
    </row>
    <row r="20" spans="1:13" x14ac:dyDescent="0.25">
      <c r="A20" s="21" t="s">
        <v>148</v>
      </c>
      <c r="B20" s="21" t="s">
        <v>79</v>
      </c>
      <c r="C20" s="19">
        <v>90</v>
      </c>
      <c r="D20" s="18">
        <v>-0.35714285714285698</v>
      </c>
      <c r="E20" s="20"/>
      <c r="F20" s="20"/>
      <c r="G20" s="20"/>
      <c r="H20" s="19">
        <v>90</v>
      </c>
      <c r="I20" s="18">
        <v>-0.35714285714285698</v>
      </c>
      <c r="J20" s="19">
        <v>22</v>
      </c>
      <c r="K20" s="18">
        <v>0.57142857142857095</v>
      </c>
      <c r="L20" s="19">
        <v>112</v>
      </c>
      <c r="M20" s="18">
        <v>-0.27272727272727298</v>
      </c>
    </row>
    <row r="21" spans="1:13" x14ac:dyDescent="0.25">
      <c r="A21" s="21" t="s">
        <v>147</v>
      </c>
      <c r="B21" s="21" t="s">
        <v>77</v>
      </c>
      <c r="C21" s="19">
        <v>113</v>
      </c>
      <c r="D21" s="18">
        <v>-0.33529411764705902</v>
      </c>
      <c r="E21" s="20"/>
      <c r="F21" s="20"/>
      <c r="G21" s="20"/>
      <c r="H21" s="19">
        <v>113</v>
      </c>
      <c r="I21" s="18">
        <v>-0.33529411764705902</v>
      </c>
      <c r="J21" s="19">
        <v>13</v>
      </c>
      <c r="K21" s="18">
        <v>0.44444444444444398</v>
      </c>
      <c r="L21" s="19">
        <v>126</v>
      </c>
      <c r="M21" s="18">
        <v>-0.29608938547486002</v>
      </c>
    </row>
    <row r="22" spans="1:13" x14ac:dyDescent="0.25">
      <c r="A22" s="21" t="s">
        <v>146</v>
      </c>
      <c r="B22" s="21" t="s">
        <v>75</v>
      </c>
      <c r="C22" s="19">
        <v>458</v>
      </c>
      <c r="D22" s="18">
        <v>4.8054919908466803E-2</v>
      </c>
      <c r="E22" s="19">
        <v>2</v>
      </c>
      <c r="F22" s="18">
        <v>0</v>
      </c>
      <c r="G22" s="20"/>
      <c r="H22" s="19">
        <v>460</v>
      </c>
      <c r="I22" s="18">
        <v>4.7835990888382703E-2</v>
      </c>
      <c r="J22" s="19">
        <v>100</v>
      </c>
      <c r="K22" s="18">
        <v>-0.16666666666666699</v>
      </c>
      <c r="L22" s="19">
        <v>560</v>
      </c>
      <c r="M22" s="18">
        <v>1.78890876565295E-3</v>
      </c>
    </row>
    <row r="23" spans="1:13" x14ac:dyDescent="0.25">
      <c r="A23" s="21" t="s">
        <v>145</v>
      </c>
      <c r="B23" s="21" t="s">
        <v>73</v>
      </c>
      <c r="C23" s="19">
        <v>637</v>
      </c>
      <c r="D23" s="18">
        <v>2.7419354838709699E-2</v>
      </c>
      <c r="E23" s="19">
        <v>251</v>
      </c>
      <c r="F23" s="18">
        <v>-0.27665706051873201</v>
      </c>
      <c r="G23" s="20"/>
      <c r="H23" s="19">
        <v>888</v>
      </c>
      <c r="I23" s="18">
        <v>-8.1695966907962797E-2</v>
      </c>
      <c r="J23" s="19">
        <v>420</v>
      </c>
      <c r="K23" s="18">
        <v>-0.19385796545105599</v>
      </c>
      <c r="L23" s="19">
        <v>1308</v>
      </c>
      <c r="M23" s="18">
        <v>-0.120967741935484</v>
      </c>
    </row>
    <row r="24" spans="1:13" x14ac:dyDescent="0.25">
      <c r="A24" s="21" t="s">
        <v>144</v>
      </c>
      <c r="B24" s="21" t="s">
        <v>71</v>
      </c>
      <c r="C24" s="19">
        <v>367</v>
      </c>
      <c r="D24" s="18">
        <v>0.108761329305136</v>
      </c>
      <c r="E24" s="20"/>
      <c r="F24" s="18">
        <v>-1</v>
      </c>
      <c r="G24" s="19">
        <v>439</v>
      </c>
      <c r="H24" s="19">
        <v>806</v>
      </c>
      <c r="I24" s="18">
        <v>0.24574961360123601</v>
      </c>
      <c r="J24" s="19">
        <v>50</v>
      </c>
      <c r="K24" s="18">
        <v>-0.60629921259842501</v>
      </c>
      <c r="L24" s="19">
        <v>856</v>
      </c>
      <c r="M24" s="18">
        <v>0.10594315245478</v>
      </c>
    </row>
    <row r="25" spans="1:13" x14ac:dyDescent="0.25">
      <c r="A25" s="21" t="s">
        <v>143</v>
      </c>
      <c r="B25" s="21" t="s">
        <v>69</v>
      </c>
      <c r="C25" s="19">
        <v>228</v>
      </c>
      <c r="D25" s="18">
        <v>0.39877300613496902</v>
      </c>
      <c r="E25" s="19">
        <v>2</v>
      </c>
      <c r="F25" s="18">
        <v>0</v>
      </c>
      <c r="G25" s="20"/>
      <c r="H25" s="19">
        <v>230</v>
      </c>
      <c r="I25" s="18">
        <v>0.39393939393939398</v>
      </c>
      <c r="J25" s="19">
        <v>35</v>
      </c>
      <c r="K25" s="18">
        <v>-0.44444444444444398</v>
      </c>
      <c r="L25" s="19">
        <v>265</v>
      </c>
      <c r="M25" s="18">
        <v>0.162280701754386</v>
      </c>
    </row>
    <row r="26" spans="1:13" x14ac:dyDescent="0.25">
      <c r="A26" s="21" t="s">
        <v>142</v>
      </c>
      <c r="B26" s="21" t="s">
        <v>67</v>
      </c>
      <c r="C26" s="19">
        <v>462</v>
      </c>
      <c r="D26" s="18">
        <v>0.29411764705882398</v>
      </c>
      <c r="E26" s="20"/>
      <c r="F26" s="20"/>
      <c r="G26" s="20"/>
      <c r="H26" s="19">
        <v>462</v>
      </c>
      <c r="I26" s="18">
        <v>0.29411764705882398</v>
      </c>
      <c r="J26" s="19">
        <v>93</v>
      </c>
      <c r="K26" s="18">
        <v>-6.0606060606060601E-2</v>
      </c>
      <c r="L26" s="19">
        <v>555</v>
      </c>
      <c r="M26" s="18">
        <v>0.217105263157895</v>
      </c>
    </row>
    <row r="27" spans="1:13" x14ac:dyDescent="0.25">
      <c r="A27" s="21" t="s">
        <v>141</v>
      </c>
      <c r="B27" s="21" t="s">
        <v>65</v>
      </c>
      <c r="C27" s="19">
        <v>130</v>
      </c>
      <c r="D27" s="18">
        <v>-0.26136363636363602</v>
      </c>
      <c r="E27" s="20"/>
      <c r="F27" s="20"/>
      <c r="G27" s="20"/>
      <c r="H27" s="19">
        <v>130</v>
      </c>
      <c r="I27" s="18">
        <v>-0.26136363636363602</v>
      </c>
      <c r="J27" s="19">
        <v>23</v>
      </c>
      <c r="K27" s="18">
        <v>-0.36111111111111099</v>
      </c>
      <c r="L27" s="19">
        <v>153</v>
      </c>
      <c r="M27" s="18">
        <v>-0.27830188679245299</v>
      </c>
    </row>
    <row r="28" spans="1:13" x14ac:dyDescent="0.25">
      <c r="A28" s="21" t="s">
        <v>140</v>
      </c>
      <c r="B28" s="21" t="s">
        <v>63</v>
      </c>
      <c r="C28" s="19">
        <v>335</v>
      </c>
      <c r="D28" s="18">
        <v>-4.55840455840456E-2</v>
      </c>
      <c r="E28" s="19">
        <v>1</v>
      </c>
      <c r="F28" s="20"/>
      <c r="G28" s="20"/>
      <c r="H28" s="19">
        <v>336</v>
      </c>
      <c r="I28" s="18">
        <v>-4.2735042735042701E-2</v>
      </c>
      <c r="J28" s="19">
        <v>163</v>
      </c>
      <c r="K28" s="18">
        <v>0.59803921568627405</v>
      </c>
      <c r="L28" s="19">
        <v>499</v>
      </c>
      <c r="M28" s="18">
        <v>0.101545253863135</v>
      </c>
    </row>
    <row r="29" spans="1:13" x14ac:dyDescent="0.25">
      <c r="A29" s="21" t="s">
        <v>139</v>
      </c>
      <c r="B29" s="21" t="s">
        <v>61</v>
      </c>
      <c r="C29" s="19">
        <v>377</v>
      </c>
      <c r="D29" s="18">
        <v>-8.4951456310679602E-2</v>
      </c>
      <c r="E29" s="20"/>
      <c r="F29" s="18">
        <v>-1</v>
      </c>
      <c r="G29" s="19">
        <v>2</v>
      </c>
      <c r="H29" s="19">
        <v>379</v>
      </c>
      <c r="I29" s="18">
        <v>-8.8942307692307696E-2</v>
      </c>
      <c r="J29" s="19">
        <v>140</v>
      </c>
      <c r="K29" s="18">
        <v>0.25</v>
      </c>
      <c r="L29" s="19">
        <v>519</v>
      </c>
      <c r="M29" s="18">
        <v>-1.7045454545454499E-2</v>
      </c>
    </row>
    <row r="30" spans="1:13" x14ac:dyDescent="0.25">
      <c r="A30" s="21" t="s">
        <v>138</v>
      </c>
      <c r="B30" s="21" t="s">
        <v>59</v>
      </c>
      <c r="C30" s="19">
        <v>280</v>
      </c>
      <c r="D30" s="18">
        <v>0.115537848605578</v>
      </c>
      <c r="E30" s="20"/>
      <c r="F30" s="20"/>
      <c r="G30" s="20"/>
      <c r="H30" s="19">
        <v>280</v>
      </c>
      <c r="I30" s="18">
        <v>0.115537848605578</v>
      </c>
      <c r="J30" s="19">
        <v>40</v>
      </c>
      <c r="K30" s="18">
        <v>0.6</v>
      </c>
      <c r="L30" s="19">
        <v>320</v>
      </c>
      <c r="M30" s="18">
        <v>0.15942028985507201</v>
      </c>
    </row>
    <row r="31" spans="1:13" x14ac:dyDescent="0.25">
      <c r="A31" s="21" t="s">
        <v>137</v>
      </c>
      <c r="B31" s="21" t="s">
        <v>57</v>
      </c>
      <c r="C31" s="19">
        <v>152</v>
      </c>
      <c r="D31" s="18">
        <v>9.3525179856115095E-2</v>
      </c>
      <c r="E31" s="20"/>
      <c r="F31" s="20"/>
      <c r="G31" s="20"/>
      <c r="H31" s="19">
        <v>152</v>
      </c>
      <c r="I31" s="18">
        <v>9.3525179856115095E-2</v>
      </c>
      <c r="J31" s="19">
        <v>34</v>
      </c>
      <c r="K31" s="18">
        <v>6.25E-2</v>
      </c>
      <c r="L31" s="19">
        <v>186</v>
      </c>
      <c r="M31" s="18">
        <v>8.7719298245614002E-2</v>
      </c>
    </row>
    <row r="32" spans="1:13" x14ac:dyDescent="0.25">
      <c r="A32" s="21" t="s">
        <v>136</v>
      </c>
      <c r="B32" s="21" t="s">
        <v>55</v>
      </c>
      <c r="C32" s="19">
        <v>8854</v>
      </c>
      <c r="D32" s="18">
        <v>1.36233543216943E-2</v>
      </c>
      <c r="E32" s="19">
        <v>11328</v>
      </c>
      <c r="F32" s="18">
        <v>3.6698087306671498E-2</v>
      </c>
      <c r="G32" s="20"/>
      <c r="H32" s="19">
        <v>20182</v>
      </c>
      <c r="I32" s="18">
        <v>2.64469535143932E-2</v>
      </c>
      <c r="J32" s="19">
        <v>615</v>
      </c>
      <c r="K32" s="18">
        <v>-7.6576576576576599E-2</v>
      </c>
      <c r="L32" s="19">
        <v>20797</v>
      </c>
      <c r="M32" s="18">
        <v>2.30716253443526E-2</v>
      </c>
    </row>
    <row r="33" spans="1:13" x14ac:dyDescent="0.25">
      <c r="A33" s="21" t="s">
        <v>135</v>
      </c>
      <c r="B33" s="21" t="s">
        <v>53</v>
      </c>
      <c r="C33" s="19">
        <v>102</v>
      </c>
      <c r="D33" s="18">
        <v>4.08163265306122E-2</v>
      </c>
      <c r="E33" s="19">
        <v>8</v>
      </c>
      <c r="F33" s="18">
        <v>1.6666666666666701</v>
      </c>
      <c r="G33" s="20"/>
      <c r="H33" s="19">
        <v>110</v>
      </c>
      <c r="I33" s="18">
        <v>8.9108910891089105E-2</v>
      </c>
      <c r="J33" s="19">
        <v>25</v>
      </c>
      <c r="K33" s="18">
        <v>-0.21875</v>
      </c>
      <c r="L33" s="19">
        <v>135</v>
      </c>
      <c r="M33" s="18">
        <v>1.50375939849624E-2</v>
      </c>
    </row>
    <row r="34" spans="1:13" x14ac:dyDescent="0.25">
      <c r="A34" s="21" t="s">
        <v>134</v>
      </c>
      <c r="B34" s="21" t="s">
        <v>51</v>
      </c>
      <c r="C34" s="19">
        <v>190</v>
      </c>
      <c r="D34" s="18">
        <v>0.39705882352941202</v>
      </c>
      <c r="E34" s="20"/>
      <c r="F34" s="20"/>
      <c r="G34" s="20"/>
      <c r="H34" s="19">
        <v>190</v>
      </c>
      <c r="I34" s="18">
        <v>0.39705882352941202</v>
      </c>
      <c r="J34" s="19">
        <v>49</v>
      </c>
      <c r="K34" s="18">
        <v>-0.15517241379310301</v>
      </c>
      <c r="L34" s="19">
        <v>239</v>
      </c>
      <c r="M34" s="18">
        <v>0.231958762886598</v>
      </c>
    </row>
    <row r="35" spans="1:13" x14ac:dyDescent="0.25">
      <c r="A35" s="21" t="s">
        <v>133</v>
      </c>
      <c r="B35" s="21" t="s">
        <v>49</v>
      </c>
      <c r="C35" s="19">
        <v>100</v>
      </c>
      <c r="D35" s="18">
        <v>4.1666666666666699E-2</v>
      </c>
      <c r="E35" s="20"/>
      <c r="F35" s="20"/>
      <c r="G35" s="20"/>
      <c r="H35" s="19">
        <v>100</v>
      </c>
      <c r="I35" s="18">
        <v>4.1666666666666699E-2</v>
      </c>
      <c r="J35" s="19">
        <v>18</v>
      </c>
      <c r="K35" s="18">
        <v>3.5</v>
      </c>
      <c r="L35" s="19">
        <v>118</v>
      </c>
      <c r="M35" s="18">
        <v>0.18</v>
      </c>
    </row>
    <row r="36" spans="1:13" x14ac:dyDescent="0.25">
      <c r="A36" s="21" t="s">
        <v>132</v>
      </c>
      <c r="B36" s="21" t="s">
        <v>47</v>
      </c>
      <c r="C36" s="19">
        <v>199</v>
      </c>
      <c r="D36" s="18">
        <v>-7.4418604651162804E-2</v>
      </c>
      <c r="E36" s="20"/>
      <c r="F36" s="18">
        <v>-1</v>
      </c>
      <c r="G36" s="20"/>
      <c r="H36" s="19">
        <v>199</v>
      </c>
      <c r="I36" s="18">
        <v>-0.11555555555555599</v>
      </c>
      <c r="J36" s="19">
        <v>41</v>
      </c>
      <c r="K36" s="18">
        <v>0.32258064516128998</v>
      </c>
      <c r="L36" s="19">
        <v>240</v>
      </c>
      <c r="M36" s="18">
        <v>-6.25E-2</v>
      </c>
    </row>
    <row r="37" spans="1:13" x14ac:dyDescent="0.25">
      <c r="A37" s="21" t="s">
        <v>131</v>
      </c>
      <c r="B37" s="21" t="s">
        <v>45</v>
      </c>
      <c r="C37" s="19">
        <v>241</v>
      </c>
      <c r="D37" s="18">
        <v>-2.4291497975708499E-2</v>
      </c>
      <c r="E37" s="20"/>
      <c r="F37" s="20"/>
      <c r="G37" s="19">
        <v>4</v>
      </c>
      <c r="H37" s="19">
        <v>245</v>
      </c>
      <c r="I37" s="18">
        <v>-8.0971659919028306E-3</v>
      </c>
      <c r="J37" s="19">
        <v>97</v>
      </c>
      <c r="K37" s="18">
        <v>-0.14159292035398199</v>
      </c>
      <c r="L37" s="19">
        <v>342</v>
      </c>
      <c r="M37" s="18">
        <v>-0.05</v>
      </c>
    </row>
    <row r="38" spans="1:13" x14ac:dyDescent="0.25">
      <c r="A38" s="21" t="s">
        <v>130</v>
      </c>
      <c r="B38" s="21" t="s">
        <v>43</v>
      </c>
      <c r="C38" s="19">
        <v>445</v>
      </c>
      <c r="D38" s="18">
        <v>1.83066361556064E-2</v>
      </c>
      <c r="E38" s="20"/>
      <c r="F38" s="20"/>
      <c r="G38" s="20"/>
      <c r="H38" s="19">
        <v>445</v>
      </c>
      <c r="I38" s="18">
        <v>1.83066361556064E-2</v>
      </c>
      <c r="J38" s="19">
        <v>47</v>
      </c>
      <c r="K38" s="18">
        <v>-0.48913043478260898</v>
      </c>
      <c r="L38" s="19">
        <v>492</v>
      </c>
      <c r="M38" s="18">
        <v>-6.9943289224952701E-2</v>
      </c>
    </row>
    <row r="39" spans="1:13" x14ac:dyDescent="0.25">
      <c r="A39" s="21" t="s">
        <v>129</v>
      </c>
      <c r="B39" s="21" t="s">
        <v>41</v>
      </c>
      <c r="C39" s="19">
        <v>2374</v>
      </c>
      <c r="D39" s="18">
        <v>-1.81968569065343E-2</v>
      </c>
      <c r="E39" s="19">
        <v>1555</v>
      </c>
      <c r="F39" s="18">
        <v>0</v>
      </c>
      <c r="G39" s="19">
        <v>1100</v>
      </c>
      <c r="H39" s="19">
        <v>5029</v>
      </c>
      <c r="I39" s="18">
        <v>-5.82397003745318E-2</v>
      </c>
      <c r="J39" s="19">
        <v>1160</v>
      </c>
      <c r="K39" s="18">
        <v>0.11004784688995201</v>
      </c>
      <c r="L39" s="19">
        <v>6189</v>
      </c>
      <c r="M39" s="18">
        <v>-3.0696945967110398E-2</v>
      </c>
    </row>
    <row r="40" spans="1:13" x14ac:dyDescent="0.25">
      <c r="A40" s="21" t="s">
        <v>128</v>
      </c>
      <c r="B40" s="21" t="s">
        <v>39</v>
      </c>
      <c r="C40" s="19">
        <v>407</v>
      </c>
      <c r="D40" s="18">
        <v>0.140056022408964</v>
      </c>
      <c r="E40" s="20"/>
      <c r="F40" s="20"/>
      <c r="G40" s="20"/>
      <c r="H40" s="19">
        <v>407</v>
      </c>
      <c r="I40" s="18">
        <v>0.140056022408964</v>
      </c>
      <c r="J40" s="19">
        <v>84</v>
      </c>
      <c r="K40" s="18">
        <v>-1.1764705882352899E-2</v>
      </c>
      <c r="L40" s="19">
        <v>491</v>
      </c>
      <c r="M40" s="18">
        <v>0.11085972850678701</v>
      </c>
    </row>
    <row r="41" spans="1:13" x14ac:dyDescent="0.25">
      <c r="A41" s="21" t="s">
        <v>127</v>
      </c>
      <c r="B41" s="21" t="s">
        <v>37</v>
      </c>
      <c r="C41" s="19">
        <v>181</v>
      </c>
      <c r="D41" s="18">
        <v>-5.4945054945054897E-3</v>
      </c>
      <c r="E41" s="19">
        <v>7</v>
      </c>
      <c r="F41" s="18">
        <v>0</v>
      </c>
      <c r="G41" s="20"/>
      <c r="H41" s="19">
        <v>188</v>
      </c>
      <c r="I41" s="18">
        <v>-5.2910052910052898E-3</v>
      </c>
      <c r="J41" s="19">
        <v>153</v>
      </c>
      <c r="K41" s="18">
        <v>-4.9689440993788803E-2</v>
      </c>
      <c r="L41" s="19">
        <v>341</v>
      </c>
      <c r="M41" s="18">
        <v>-2.57142857142857E-2</v>
      </c>
    </row>
    <row r="42" spans="1:13" x14ac:dyDescent="0.25">
      <c r="A42" s="21" t="s">
        <v>126</v>
      </c>
      <c r="B42" s="21" t="s">
        <v>35</v>
      </c>
      <c r="C42" s="19">
        <v>329</v>
      </c>
      <c r="D42" s="18">
        <v>2.8125000000000001E-2</v>
      </c>
      <c r="E42" s="19">
        <v>1</v>
      </c>
      <c r="F42" s="18">
        <v>-0.5</v>
      </c>
      <c r="G42" s="20"/>
      <c r="H42" s="19">
        <v>330</v>
      </c>
      <c r="I42" s="18">
        <v>2.4844720496894401E-2</v>
      </c>
      <c r="J42" s="19">
        <v>27</v>
      </c>
      <c r="K42" s="18">
        <v>-0.42553191489361702</v>
      </c>
      <c r="L42" s="19">
        <v>357</v>
      </c>
      <c r="M42" s="18">
        <v>-3.2520325203252001E-2</v>
      </c>
    </row>
    <row r="43" spans="1:13" x14ac:dyDescent="0.25">
      <c r="A43" s="21" t="s">
        <v>125</v>
      </c>
      <c r="B43" s="21" t="s">
        <v>33</v>
      </c>
      <c r="C43" s="19">
        <v>96</v>
      </c>
      <c r="D43" s="18">
        <v>-0.25</v>
      </c>
      <c r="E43" s="20"/>
      <c r="F43" s="20"/>
      <c r="G43" s="20"/>
      <c r="H43" s="19">
        <v>96</v>
      </c>
      <c r="I43" s="18">
        <v>-0.25</v>
      </c>
      <c r="J43" s="19">
        <v>33</v>
      </c>
      <c r="K43" s="18">
        <v>-0.108108108108108</v>
      </c>
      <c r="L43" s="19">
        <v>129</v>
      </c>
      <c r="M43" s="18">
        <v>-0.218181818181818</v>
      </c>
    </row>
    <row r="44" spans="1:13" x14ac:dyDescent="0.25">
      <c r="A44" s="21" t="s">
        <v>124</v>
      </c>
      <c r="B44" s="21" t="s">
        <v>31</v>
      </c>
      <c r="C44" s="19">
        <v>2716</v>
      </c>
      <c r="D44" s="18">
        <v>1.0792705619650201E-2</v>
      </c>
      <c r="E44" s="19">
        <v>197</v>
      </c>
      <c r="F44" s="18">
        <v>0.62809917355371903</v>
      </c>
      <c r="G44" s="20"/>
      <c r="H44" s="19">
        <v>2913</v>
      </c>
      <c r="I44" s="18">
        <v>3.7393162393162399E-2</v>
      </c>
      <c r="J44" s="19">
        <v>782</v>
      </c>
      <c r="K44" s="18">
        <v>-2.4937655860349101E-2</v>
      </c>
      <c r="L44" s="19">
        <v>3695</v>
      </c>
      <c r="M44" s="18">
        <v>2.3545706371191098E-2</v>
      </c>
    </row>
    <row r="45" spans="1:13" x14ac:dyDescent="0.25">
      <c r="A45" s="21" t="s">
        <v>123</v>
      </c>
      <c r="B45" s="21" t="s">
        <v>29</v>
      </c>
      <c r="C45" s="19">
        <v>3889</v>
      </c>
      <c r="D45" s="18">
        <v>3.9561614541566398E-2</v>
      </c>
      <c r="E45" s="19">
        <v>820</v>
      </c>
      <c r="F45" s="18">
        <v>0.16147308781869699</v>
      </c>
      <c r="G45" s="19">
        <v>4</v>
      </c>
      <c r="H45" s="19">
        <v>4713</v>
      </c>
      <c r="I45" s="18">
        <v>5.9815606026534698E-2</v>
      </c>
      <c r="J45" s="19">
        <v>503</v>
      </c>
      <c r="K45" s="18">
        <v>-0.19904458598726099</v>
      </c>
      <c r="L45" s="19">
        <v>5216</v>
      </c>
      <c r="M45" s="18">
        <v>2.7783251231527101E-2</v>
      </c>
    </row>
    <row r="46" spans="1:13" x14ac:dyDescent="0.25">
      <c r="A46" s="21" t="s">
        <v>122</v>
      </c>
      <c r="B46" s="21" t="s">
        <v>27</v>
      </c>
      <c r="C46" s="19">
        <v>392</v>
      </c>
      <c r="D46" s="18">
        <v>-0.16239316239316201</v>
      </c>
      <c r="E46" s="20"/>
      <c r="F46" s="20"/>
      <c r="G46" s="20"/>
      <c r="H46" s="19">
        <v>392</v>
      </c>
      <c r="I46" s="18">
        <v>-0.16239316239316201</v>
      </c>
      <c r="J46" s="19">
        <v>25</v>
      </c>
      <c r="K46" s="18">
        <v>0.19047619047618999</v>
      </c>
      <c r="L46" s="19">
        <v>417</v>
      </c>
      <c r="M46" s="18">
        <v>-0.14723926380368099</v>
      </c>
    </row>
    <row r="47" spans="1:13" x14ac:dyDescent="0.25">
      <c r="A47" s="21" t="s">
        <v>121</v>
      </c>
      <c r="B47" s="21" t="s">
        <v>25</v>
      </c>
      <c r="C47" s="19">
        <v>142</v>
      </c>
      <c r="D47" s="18">
        <v>-0.19774011299434999</v>
      </c>
      <c r="E47" s="20"/>
      <c r="F47" s="20"/>
      <c r="G47" s="20"/>
      <c r="H47" s="19">
        <v>142</v>
      </c>
      <c r="I47" s="18">
        <v>-0.19774011299434999</v>
      </c>
      <c r="J47" s="19">
        <v>6</v>
      </c>
      <c r="K47" s="18">
        <v>-0.4</v>
      </c>
      <c r="L47" s="19">
        <v>148</v>
      </c>
      <c r="M47" s="18">
        <v>-0.20855614973261999</v>
      </c>
    </row>
    <row r="48" spans="1:13" x14ac:dyDescent="0.25">
      <c r="A48" s="21" t="s">
        <v>120</v>
      </c>
      <c r="B48" s="21" t="s">
        <v>23</v>
      </c>
      <c r="C48" s="19">
        <v>112</v>
      </c>
      <c r="D48" s="18">
        <v>0.16666666666666699</v>
      </c>
      <c r="E48" s="20"/>
      <c r="F48" s="20"/>
      <c r="G48" s="20"/>
      <c r="H48" s="19">
        <v>112</v>
      </c>
      <c r="I48" s="18">
        <v>0.16666666666666699</v>
      </c>
      <c r="J48" s="19">
        <v>2</v>
      </c>
      <c r="K48" s="18">
        <v>0</v>
      </c>
      <c r="L48" s="19">
        <v>114</v>
      </c>
      <c r="M48" s="18">
        <v>0.16326530612244899</v>
      </c>
    </row>
    <row r="49" spans="1:13" x14ac:dyDescent="0.25">
      <c r="A49" s="21" t="s">
        <v>119</v>
      </c>
      <c r="B49" s="21" t="s">
        <v>21</v>
      </c>
      <c r="C49" s="19">
        <v>485</v>
      </c>
      <c r="D49" s="18">
        <v>0.25974025974025999</v>
      </c>
      <c r="E49" s="20"/>
      <c r="F49" s="20"/>
      <c r="G49" s="20"/>
      <c r="H49" s="19">
        <v>485</v>
      </c>
      <c r="I49" s="18">
        <v>0.25974025974025999</v>
      </c>
      <c r="J49" s="19">
        <v>205</v>
      </c>
      <c r="K49" s="18">
        <v>0.34868421052631599</v>
      </c>
      <c r="L49" s="19">
        <v>690</v>
      </c>
      <c r="M49" s="18">
        <v>0.28491620111731802</v>
      </c>
    </row>
    <row r="50" spans="1:13" x14ac:dyDescent="0.25">
      <c r="A50" s="21" t="s">
        <v>118</v>
      </c>
      <c r="B50" s="21" t="s">
        <v>19</v>
      </c>
      <c r="C50" s="19">
        <v>825</v>
      </c>
      <c r="D50" s="18">
        <v>-6.7796610169491497E-2</v>
      </c>
      <c r="E50" s="19">
        <v>259</v>
      </c>
      <c r="F50" s="18">
        <v>-0.11301369863013699</v>
      </c>
      <c r="G50" s="20"/>
      <c r="H50" s="19">
        <v>1084</v>
      </c>
      <c r="I50" s="18">
        <v>-7.9014443500424802E-2</v>
      </c>
      <c r="J50" s="19">
        <v>349</v>
      </c>
      <c r="K50" s="18">
        <v>0.13311688311688299</v>
      </c>
      <c r="L50" s="19">
        <v>1433</v>
      </c>
      <c r="M50" s="18">
        <v>-3.5016835016835002E-2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10.10.2024 08:55:16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63F34-9BA7-4472-9F3B-21B90C0FEDCF}">
  <sheetPr>
    <pageSetUpPr fitToPage="1"/>
  </sheetPr>
  <dimension ref="A1:M50"/>
  <sheetViews>
    <sheetView showGridLine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C8" sqref="C8"/>
    </sheetView>
  </sheetViews>
  <sheetFormatPr baseColWidth="10" defaultColWidth="10.85546875" defaultRowHeight="15" x14ac:dyDescent="0.25"/>
  <cols>
    <col min="1" max="1" width="33.42578125" customWidth="1"/>
    <col min="2" max="2" width="6.42578125" customWidth="1"/>
    <col min="3" max="6" width="9.140625" customWidth="1"/>
    <col min="7" max="7" width="13.5703125" customWidth="1"/>
    <col min="8" max="13" width="9.140625" customWidth="1"/>
    <col min="14" max="14" width="26.42578125" customWidth="1"/>
  </cols>
  <sheetData>
    <row r="1" spans="1:13" ht="14.1" customHeight="1" x14ac:dyDescent="0.25"/>
    <row r="2" spans="1:13" ht="25.15" customHeight="1" x14ac:dyDescent="0.25">
      <c r="A2" s="60" t="s">
        <v>166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14.25" customHeight="1" x14ac:dyDescent="0.25"/>
    <row r="4" spans="1:13" x14ac:dyDescent="0.25">
      <c r="A4" s="48" t="s">
        <v>1</v>
      </c>
      <c r="B4" s="48" t="s">
        <v>1</v>
      </c>
      <c r="C4" s="74" t="s">
        <v>164</v>
      </c>
      <c r="D4" s="75"/>
      <c r="E4" s="75"/>
      <c r="F4" s="75"/>
      <c r="G4" s="75"/>
      <c r="H4" s="75"/>
      <c r="I4" s="75"/>
      <c r="J4" s="72" t="s">
        <v>1</v>
      </c>
      <c r="K4" s="73"/>
      <c r="L4" s="72" t="s">
        <v>1</v>
      </c>
      <c r="M4" s="73"/>
    </row>
    <row r="5" spans="1:13" x14ac:dyDescent="0.25">
      <c r="A5" s="34" t="s">
        <v>1</v>
      </c>
      <c r="B5" s="34" t="s">
        <v>1</v>
      </c>
      <c r="C5" s="84" t="s">
        <v>8</v>
      </c>
      <c r="D5" s="75"/>
      <c r="E5" s="85" t="s">
        <v>11</v>
      </c>
      <c r="F5" s="73"/>
      <c r="G5" s="33" t="s">
        <v>12</v>
      </c>
      <c r="H5" s="78" t="s">
        <v>163</v>
      </c>
      <c r="I5" s="79"/>
      <c r="J5" s="82" t="s">
        <v>162</v>
      </c>
      <c r="K5" s="83"/>
      <c r="L5" s="82" t="s">
        <v>161</v>
      </c>
      <c r="M5" s="83"/>
    </row>
    <row r="6" spans="1:13" x14ac:dyDescent="0.25">
      <c r="A6" s="47" t="s">
        <v>107</v>
      </c>
      <c r="B6" s="47" t="s">
        <v>106</v>
      </c>
      <c r="C6" s="46" t="s">
        <v>105</v>
      </c>
      <c r="D6" s="45" t="s">
        <v>7</v>
      </c>
      <c r="E6" s="45" t="s">
        <v>105</v>
      </c>
      <c r="F6" s="45" t="s">
        <v>7</v>
      </c>
      <c r="G6" s="45" t="s">
        <v>105</v>
      </c>
      <c r="H6" s="45" t="s">
        <v>105</v>
      </c>
      <c r="I6" s="45" t="s">
        <v>7</v>
      </c>
      <c r="J6" s="45" t="s">
        <v>105</v>
      </c>
      <c r="K6" s="45" t="s">
        <v>7</v>
      </c>
      <c r="L6" s="45" t="s">
        <v>105</v>
      </c>
      <c r="M6" s="45" t="s">
        <v>7</v>
      </c>
    </row>
    <row r="7" spans="1:13" ht="3" customHeight="1" x14ac:dyDescent="0.25">
      <c r="A7" s="44" t="s">
        <v>1</v>
      </c>
      <c r="B7" s="44" t="s">
        <v>1</v>
      </c>
      <c r="C7" s="43" t="s">
        <v>1</v>
      </c>
      <c r="D7" s="42" t="s">
        <v>1</v>
      </c>
      <c r="E7" s="42" t="s">
        <v>1</v>
      </c>
      <c r="F7" s="42" t="s">
        <v>1</v>
      </c>
      <c r="G7" s="42" t="s">
        <v>1</v>
      </c>
      <c r="H7" s="42" t="s">
        <v>1</v>
      </c>
      <c r="I7" s="42" t="s">
        <v>1</v>
      </c>
      <c r="J7" s="42" t="s">
        <v>1</v>
      </c>
      <c r="K7" s="42" t="s">
        <v>1</v>
      </c>
      <c r="L7" s="42" t="s">
        <v>1</v>
      </c>
      <c r="M7" s="42" t="s">
        <v>1</v>
      </c>
    </row>
    <row r="8" spans="1:13" x14ac:dyDescent="0.25">
      <c r="A8" s="21" t="s">
        <v>160</v>
      </c>
      <c r="B8" s="21" t="s">
        <v>103</v>
      </c>
      <c r="C8" s="19">
        <v>4392</v>
      </c>
      <c r="D8" s="18">
        <v>2.7608797379503999E-2</v>
      </c>
      <c r="E8" s="19">
        <v>77</v>
      </c>
      <c r="F8" s="18">
        <v>0.18461538461538499</v>
      </c>
      <c r="G8" s="19">
        <v>1</v>
      </c>
      <c r="H8" s="19">
        <v>4470</v>
      </c>
      <c r="I8" s="18">
        <v>2.9953917050691201E-2</v>
      </c>
      <c r="J8" s="19">
        <v>3380</v>
      </c>
      <c r="K8" s="18">
        <v>0.10602094240837701</v>
      </c>
      <c r="L8" s="19">
        <v>7850</v>
      </c>
      <c r="M8" s="18">
        <v>6.13845321795565E-2</v>
      </c>
    </row>
    <row r="9" spans="1:13" x14ac:dyDescent="0.25">
      <c r="A9" s="21" t="s">
        <v>159</v>
      </c>
      <c r="B9" s="21" t="s">
        <v>101</v>
      </c>
      <c r="C9" s="19">
        <v>2305</v>
      </c>
      <c r="D9" s="18">
        <v>1.7383746197305501E-3</v>
      </c>
      <c r="E9" s="19">
        <v>1</v>
      </c>
      <c r="F9" s="18">
        <v>-0.8</v>
      </c>
      <c r="G9" s="20"/>
      <c r="H9" s="19">
        <v>2306</v>
      </c>
      <c r="I9" s="18">
        <v>0</v>
      </c>
      <c r="J9" s="19">
        <v>210</v>
      </c>
      <c r="K9" s="18">
        <v>0.27272727272727298</v>
      </c>
      <c r="L9" s="19">
        <v>2516</v>
      </c>
      <c r="M9" s="18">
        <v>1.8211250505868099E-2</v>
      </c>
    </row>
    <row r="10" spans="1:13" x14ac:dyDescent="0.25">
      <c r="A10" s="21" t="s">
        <v>158</v>
      </c>
      <c r="B10" s="21" t="s">
        <v>99</v>
      </c>
      <c r="C10" s="19">
        <v>1354</v>
      </c>
      <c r="D10" s="18">
        <v>-3.4236804564907297E-2</v>
      </c>
      <c r="E10" s="19">
        <v>88</v>
      </c>
      <c r="F10" s="18">
        <v>0.46666666666666701</v>
      </c>
      <c r="G10" s="20"/>
      <c r="H10" s="19">
        <v>1442</v>
      </c>
      <c r="I10" s="18">
        <v>-1.3679890560875501E-2</v>
      </c>
      <c r="J10" s="19">
        <v>3173</v>
      </c>
      <c r="K10" s="18">
        <v>0.56074766355140204</v>
      </c>
      <c r="L10" s="19">
        <v>4615</v>
      </c>
      <c r="M10" s="18">
        <v>0.32045779685264703</v>
      </c>
    </row>
    <row r="11" spans="1:13" x14ac:dyDescent="0.25">
      <c r="A11" s="21" t="s">
        <v>157</v>
      </c>
      <c r="B11" s="21" t="s">
        <v>97</v>
      </c>
      <c r="C11" s="19">
        <v>39053</v>
      </c>
      <c r="D11" s="18">
        <v>-8.8675238606398601E-2</v>
      </c>
      <c r="E11" s="19">
        <v>17930</v>
      </c>
      <c r="F11" s="18">
        <v>5.6259204712813003E-2</v>
      </c>
      <c r="G11" s="19">
        <v>8132</v>
      </c>
      <c r="H11" s="19">
        <v>65115</v>
      </c>
      <c r="I11" s="18">
        <v>-4.7914960814130297E-2</v>
      </c>
      <c r="J11" s="19">
        <v>6641</v>
      </c>
      <c r="K11" s="18">
        <v>-2.6246334310850401E-2</v>
      </c>
      <c r="L11" s="19">
        <v>71756</v>
      </c>
      <c r="M11" s="18">
        <v>-4.5950114343455799E-2</v>
      </c>
    </row>
    <row r="12" spans="1:13" x14ac:dyDescent="0.25">
      <c r="A12" s="21" t="s">
        <v>156</v>
      </c>
      <c r="B12" s="21" t="s">
        <v>95</v>
      </c>
      <c r="C12" s="19">
        <v>1153</v>
      </c>
      <c r="D12" s="18">
        <v>2.8545941123996402E-2</v>
      </c>
      <c r="E12" s="20"/>
      <c r="F12" s="20"/>
      <c r="G12" s="20"/>
      <c r="H12" s="19">
        <v>1153</v>
      </c>
      <c r="I12" s="18">
        <v>2.8545941123996402E-2</v>
      </c>
      <c r="J12" s="19">
        <v>35</v>
      </c>
      <c r="K12" s="18">
        <v>-0.54545454545454497</v>
      </c>
      <c r="L12" s="19">
        <v>1188</v>
      </c>
      <c r="M12" s="18">
        <v>-8.3472454090150194E-3</v>
      </c>
    </row>
    <row r="13" spans="1:13" x14ac:dyDescent="0.25">
      <c r="A13" s="21" t="s">
        <v>155</v>
      </c>
      <c r="B13" s="21" t="s">
        <v>93</v>
      </c>
      <c r="C13" s="19">
        <v>25046</v>
      </c>
      <c r="D13" s="18">
        <v>-1.87659157688541E-2</v>
      </c>
      <c r="E13" s="19">
        <v>352</v>
      </c>
      <c r="F13" s="18">
        <v>0.17725752508361201</v>
      </c>
      <c r="G13" s="20"/>
      <c r="H13" s="19">
        <v>25398</v>
      </c>
      <c r="I13" s="18">
        <v>-1.6572446371873301E-2</v>
      </c>
      <c r="J13" s="19">
        <v>5854</v>
      </c>
      <c r="K13" s="18">
        <v>0.101411100658514</v>
      </c>
      <c r="L13" s="19">
        <v>31252</v>
      </c>
      <c r="M13" s="18">
        <v>3.5644327414020099E-3</v>
      </c>
    </row>
    <row r="14" spans="1:13" x14ac:dyDescent="0.25">
      <c r="A14" s="21" t="s">
        <v>154</v>
      </c>
      <c r="B14" s="21" t="s">
        <v>91</v>
      </c>
      <c r="C14" s="19">
        <v>2885</v>
      </c>
      <c r="D14" s="18">
        <v>-3.8653782072642501E-2</v>
      </c>
      <c r="E14" s="19">
        <v>5</v>
      </c>
      <c r="F14" s="20"/>
      <c r="G14" s="19">
        <v>1633</v>
      </c>
      <c r="H14" s="19">
        <v>4523</v>
      </c>
      <c r="I14" s="18">
        <v>7.9990448901623698E-2</v>
      </c>
      <c r="J14" s="19">
        <v>1940</v>
      </c>
      <c r="K14" s="18">
        <v>6.9459757442116896E-2</v>
      </c>
      <c r="L14" s="19">
        <v>6463</v>
      </c>
      <c r="M14" s="18">
        <v>7.6807730756414505E-2</v>
      </c>
    </row>
    <row r="15" spans="1:13" x14ac:dyDescent="0.25">
      <c r="A15" s="21" t="s">
        <v>153</v>
      </c>
      <c r="B15" s="21" t="s">
        <v>89</v>
      </c>
      <c r="C15" s="19">
        <v>1316</v>
      </c>
      <c r="D15" s="18">
        <v>-0.14932126696832601</v>
      </c>
      <c r="E15" s="20"/>
      <c r="F15" s="20"/>
      <c r="G15" s="20"/>
      <c r="H15" s="19">
        <v>1316</v>
      </c>
      <c r="I15" s="18">
        <v>-0.14932126696832601</v>
      </c>
      <c r="J15" s="19">
        <v>126</v>
      </c>
      <c r="K15" s="18">
        <v>0.65789473684210498</v>
      </c>
      <c r="L15" s="19">
        <v>1442</v>
      </c>
      <c r="M15" s="18">
        <v>-0.111521873074553</v>
      </c>
    </row>
    <row r="16" spans="1:13" x14ac:dyDescent="0.25">
      <c r="A16" s="21" t="s">
        <v>152</v>
      </c>
      <c r="B16" s="21" t="s">
        <v>87</v>
      </c>
      <c r="C16" s="19">
        <v>3784</v>
      </c>
      <c r="D16" s="18">
        <v>-3.3461047254150701E-2</v>
      </c>
      <c r="E16" s="19">
        <v>11</v>
      </c>
      <c r="F16" s="18">
        <v>0.22222222222222199</v>
      </c>
      <c r="G16" s="19">
        <v>1734</v>
      </c>
      <c r="H16" s="19">
        <v>5529</v>
      </c>
      <c r="I16" s="18">
        <v>-0.106640814348037</v>
      </c>
      <c r="J16" s="19">
        <v>1019</v>
      </c>
      <c r="K16" s="18">
        <v>-0.121551724137931</v>
      </c>
      <c r="L16" s="19">
        <v>6548</v>
      </c>
      <c r="M16" s="18">
        <v>-0.108994421009661</v>
      </c>
    </row>
    <row r="17" spans="1:13" x14ac:dyDescent="0.25">
      <c r="A17" s="21" t="s">
        <v>151</v>
      </c>
      <c r="B17" s="21" t="s">
        <v>85</v>
      </c>
      <c r="C17" s="19">
        <v>2231</v>
      </c>
      <c r="D17" s="18">
        <v>4.2036431574030801E-2</v>
      </c>
      <c r="E17" s="19">
        <v>6</v>
      </c>
      <c r="F17" s="18">
        <v>5</v>
      </c>
      <c r="G17" s="20"/>
      <c r="H17" s="19">
        <v>2237</v>
      </c>
      <c r="I17" s="18">
        <v>4.4351073762838499E-2</v>
      </c>
      <c r="J17" s="19">
        <v>1511</v>
      </c>
      <c r="K17" s="18">
        <v>-6.6707844348363202E-2</v>
      </c>
      <c r="L17" s="19">
        <v>3748</v>
      </c>
      <c r="M17" s="18">
        <v>-3.45652751927679E-3</v>
      </c>
    </row>
    <row r="18" spans="1:13" x14ac:dyDescent="0.25">
      <c r="A18" s="21" t="s">
        <v>150</v>
      </c>
      <c r="B18" s="21" t="s">
        <v>83</v>
      </c>
      <c r="C18" s="19">
        <v>5086</v>
      </c>
      <c r="D18" s="18">
        <v>-7.9968792666276593E-3</v>
      </c>
      <c r="E18" s="20"/>
      <c r="F18" s="20"/>
      <c r="G18" s="19">
        <v>870</v>
      </c>
      <c r="H18" s="19">
        <v>5956</v>
      </c>
      <c r="I18" s="18">
        <v>6.7957683342298694E-2</v>
      </c>
      <c r="J18" s="19">
        <v>1971</v>
      </c>
      <c r="K18" s="18">
        <v>1.1287839917906601E-2</v>
      </c>
      <c r="L18" s="19">
        <v>7927</v>
      </c>
      <c r="M18" s="18">
        <v>5.3281955886261001E-2</v>
      </c>
    </row>
    <row r="19" spans="1:13" x14ac:dyDescent="0.25">
      <c r="A19" s="21" t="s">
        <v>149</v>
      </c>
      <c r="B19" s="21" t="s">
        <v>81</v>
      </c>
      <c r="C19" s="19">
        <v>6377</v>
      </c>
      <c r="D19" s="18">
        <v>-6.31702659027472E-2</v>
      </c>
      <c r="E19" s="19">
        <v>448</v>
      </c>
      <c r="F19" s="18">
        <v>1.13333333333333</v>
      </c>
      <c r="G19" s="20"/>
      <c r="H19" s="19">
        <v>6825</v>
      </c>
      <c r="I19" s="18">
        <v>-2.73621205643437E-2</v>
      </c>
      <c r="J19" s="19">
        <v>1355</v>
      </c>
      <c r="K19" s="18">
        <v>5.859375E-2</v>
      </c>
      <c r="L19" s="19">
        <v>8180</v>
      </c>
      <c r="M19" s="18">
        <v>-1.4101482463540999E-2</v>
      </c>
    </row>
    <row r="20" spans="1:13" x14ac:dyDescent="0.25">
      <c r="A20" s="21" t="s">
        <v>148</v>
      </c>
      <c r="B20" s="21" t="s">
        <v>79</v>
      </c>
      <c r="C20" s="19">
        <v>942</v>
      </c>
      <c r="D20" s="18">
        <v>-0.25356576862123598</v>
      </c>
      <c r="E20" s="19">
        <v>1</v>
      </c>
      <c r="F20" s="18">
        <v>-0.5</v>
      </c>
      <c r="G20" s="20"/>
      <c r="H20" s="19">
        <v>943</v>
      </c>
      <c r="I20" s="18">
        <v>-0.253955696202532</v>
      </c>
      <c r="J20" s="19">
        <v>62</v>
      </c>
      <c r="K20" s="18">
        <v>-0.340425531914894</v>
      </c>
      <c r="L20" s="19">
        <v>1005</v>
      </c>
      <c r="M20" s="18">
        <v>-0.25994108983799702</v>
      </c>
    </row>
    <row r="21" spans="1:13" x14ac:dyDescent="0.25">
      <c r="A21" s="21" t="s">
        <v>147</v>
      </c>
      <c r="B21" s="21" t="s">
        <v>77</v>
      </c>
      <c r="C21" s="19">
        <v>1086</v>
      </c>
      <c r="D21" s="18">
        <v>-0.248442906574394</v>
      </c>
      <c r="E21" s="19">
        <v>1</v>
      </c>
      <c r="F21" s="18">
        <v>-0.5</v>
      </c>
      <c r="G21" s="20"/>
      <c r="H21" s="19">
        <v>1087</v>
      </c>
      <c r="I21" s="18">
        <v>-0.248790601243953</v>
      </c>
      <c r="J21" s="19">
        <v>251</v>
      </c>
      <c r="K21" s="18">
        <v>-0.25074626865671601</v>
      </c>
      <c r="L21" s="19">
        <v>1338</v>
      </c>
      <c r="M21" s="18">
        <v>-0.249158249158249</v>
      </c>
    </row>
    <row r="22" spans="1:13" x14ac:dyDescent="0.25">
      <c r="A22" s="21" t="s">
        <v>146</v>
      </c>
      <c r="B22" s="21" t="s">
        <v>75</v>
      </c>
      <c r="C22" s="19">
        <v>3814</v>
      </c>
      <c r="D22" s="18">
        <v>-2.3053278688524598E-2</v>
      </c>
      <c r="E22" s="19">
        <v>7</v>
      </c>
      <c r="F22" s="18">
        <v>-0.69565217391304301</v>
      </c>
      <c r="G22" s="20"/>
      <c r="H22" s="19">
        <v>3821</v>
      </c>
      <c r="I22" s="18">
        <v>-2.69926152279093E-2</v>
      </c>
      <c r="J22" s="19">
        <v>1013</v>
      </c>
      <c r="K22" s="18">
        <v>-0.13196229648671801</v>
      </c>
      <c r="L22" s="19">
        <v>4834</v>
      </c>
      <c r="M22" s="18">
        <v>-5.1040439733019201E-2</v>
      </c>
    </row>
    <row r="23" spans="1:13" x14ac:dyDescent="0.25">
      <c r="A23" s="21" t="s">
        <v>145</v>
      </c>
      <c r="B23" s="21" t="s">
        <v>73</v>
      </c>
      <c r="C23" s="19">
        <v>5136</v>
      </c>
      <c r="D23" s="18">
        <v>-0.103977669225401</v>
      </c>
      <c r="E23" s="19">
        <v>2314</v>
      </c>
      <c r="F23" s="18">
        <v>-0.14009661835748799</v>
      </c>
      <c r="G23" s="19">
        <v>2</v>
      </c>
      <c r="H23" s="19">
        <v>7452</v>
      </c>
      <c r="I23" s="18">
        <v>-0.115384615384615</v>
      </c>
      <c r="J23" s="19">
        <v>4589</v>
      </c>
      <c r="K23" s="18">
        <v>-0.16472515471423399</v>
      </c>
      <c r="L23" s="19">
        <v>12041</v>
      </c>
      <c r="M23" s="18">
        <v>-0.13486133065095601</v>
      </c>
    </row>
    <row r="24" spans="1:13" x14ac:dyDescent="0.25">
      <c r="A24" s="21" t="s">
        <v>144</v>
      </c>
      <c r="B24" s="21" t="s">
        <v>71</v>
      </c>
      <c r="C24" s="19">
        <v>2840</v>
      </c>
      <c r="D24" s="18">
        <v>-5.1436205744823001E-2</v>
      </c>
      <c r="E24" s="19">
        <v>26</v>
      </c>
      <c r="F24" s="18">
        <v>-0.38095238095238099</v>
      </c>
      <c r="G24" s="19">
        <v>3399</v>
      </c>
      <c r="H24" s="19">
        <v>6265</v>
      </c>
      <c r="I24" s="18">
        <v>-1.9117412776804199E-3</v>
      </c>
      <c r="J24" s="19">
        <v>717</v>
      </c>
      <c r="K24" s="18">
        <v>-0.23642172523961699</v>
      </c>
      <c r="L24" s="19">
        <v>6982</v>
      </c>
      <c r="M24" s="18">
        <v>-3.2427937915742798E-2</v>
      </c>
    </row>
    <row r="25" spans="1:13" x14ac:dyDescent="0.25">
      <c r="A25" s="21" t="s">
        <v>143</v>
      </c>
      <c r="B25" s="21" t="s">
        <v>69</v>
      </c>
      <c r="C25" s="19">
        <v>1743</v>
      </c>
      <c r="D25" s="18">
        <v>0.25666906993511202</v>
      </c>
      <c r="E25" s="19">
        <v>14</v>
      </c>
      <c r="F25" s="18">
        <v>-0.17647058823529399</v>
      </c>
      <c r="G25" s="20"/>
      <c r="H25" s="19">
        <v>1757</v>
      </c>
      <c r="I25" s="18">
        <v>0.25142450142450101</v>
      </c>
      <c r="J25" s="19">
        <v>401</v>
      </c>
      <c r="K25" s="18">
        <v>7.5067024128686294E-2</v>
      </c>
      <c r="L25" s="19">
        <v>2158</v>
      </c>
      <c r="M25" s="18">
        <v>0.21440630275745601</v>
      </c>
    </row>
    <row r="26" spans="1:13" x14ac:dyDescent="0.25">
      <c r="A26" s="21" t="s">
        <v>142</v>
      </c>
      <c r="B26" s="21" t="s">
        <v>67</v>
      </c>
      <c r="C26" s="19">
        <v>3631</v>
      </c>
      <c r="D26" s="18">
        <v>0.15306446490949499</v>
      </c>
      <c r="E26" s="19">
        <v>3</v>
      </c>
      <c r="F26" s="18">
        <v>-0.4</v>
      </c>
      <c r="G26" s="20"/>
      <c r="H26" s="19">
        <v>3634</v>
      </c>
      <c r="I26" s="18">
        <v>0.152187698161065</v>
      </c>
      <c r="J26" s="19">
        <v>1050</v>
      </c>
      <c r="K26" s="18">
        <v>1.90839694656489E-3</v>
      </c>
      <c r="L26" s="19">
        <v>4684</v>
      </c>
      <c r="M26" s="18">
        <v>0.114707282246549</v>
      </c>
    </row>
    <row r="27" spans="1:13" x14ac:dyDescent="0.25">
      <c r="A27" s="21" t="s">
        <v>141</v>
      </c>
      <c r="B27" s="21" t="s">
        <v>65</v>
      </c>
      <c r="C27" s="19">
        <v>1298</v>
      </c>
      <c r="D27" s="18">
        <v>-0.158236057068742</v>
      </c>
      <c r="E27" s="20"/>
      <c r="F27" s="20"/>
      <c r="G27" s="20"/>
      <c r="H27" s="19">
        <v>1298</v>
      </c>
      <c r="I27" s="18">
        <v>-0.158236057068742</v>
      </c>
      <c r="J27" s="19">
        <v>292</v>
      </c>
      <c r="K27" s="18">
        <v>-0.12835820895522401</v>
      </c>
      <c r="L27" s="19">
        <v>1590</v>
      </c>
      <c r="M27" s="18">
        <v>-0.152903569525839</v>
      </c>
    </row>
    <row r="28" spans="1:13" x14ac:dyDescent="0.25">
      <c r="A28" s="21" t="s">
        <v>140</v>
      </c>
      <c r="B28" s="21" t="s">
        <v>63</v>
      </c>
      <c r="C28" s="19">
        <v>2630</v>
      </c>
      <c r="D28" s="18">
        <v>-0.12798408488063701</v>
      </c>
      <c r="E28" s="19">
        <v>1</v>
      </c>
      <c r="F28" s="18">
        <v>-0.5</v>
      </c>
      <c r="G28" s="19">
        <v>1</v>
      </c>
      <c r="H28" s="19">
        <v>2632</v>
      </c>
      <c r="I28" s="18">
        <v>-0.12789927104042401</v>
      </c>
      <c r="J28" s="19">
        <v>1028</v>
      </c>
      <c r="K28" s="18">
        <v>-0.24578136463683101</v>
      </c>
      <c r="L28" s="19">
        <v>3660</v>
      </c>
      <c r="M28" s="18">
        <v>-0.16457429810545501</v>
      </c>
    </row>
    <row r="29" spans="1:13" x14ac:dyDescent="0.25">
      <c r="A29" s="21" t="s">
        <v>139</v>
      </c>
      <c r="B29" s="21" t="s">
        <v>61</v>
      </c>
      <c r="C29" s="19">
        <v>3059</v>
      </c>
      <c r="D29" s="18">
        <v>-0.124248496993988</v>
      </c>
      <c r="E29" s="19">
        <v>90</v>
      </c>
      <c r="F29" s="18">
        <v>-0.15094339622641501</v>
      </c>
      <c r="G29" s="19">
        <v>12</v>
      </c>
      <c r="H29" s="19">
        <v>3161</v>
      </c>
      <c r="I29" s="18">
        <v>-0.12437673130193901</v>
      </c>
      <c r="J29" s="19">
        <v>941</v>
      </c>
      <c r="K29" s="18">
        <v>5.61167227833895E-2</v>
      </c>
      <c r="L29" s="19">
        <v>4102</v>
      </c>
      <c r="M29" s="18">
        <v>-8.8646967340591007E-2</v>
      </c>
    </row>
    <row r="30" spans="1:13" x14ac:dyDescent="0.25">
      <c r="A30" s="21" t="s">
        <v>138</v>
      </c>
      <c r="B30" s="21" t="s">
        <v>59</v>
      </c>
      <c r="C30" s="19">
        <v>2446</v>
      </c>
      <c r="D30" s="18">
        <v>4.0899795501022501E-4</v>
      </c>
      <c r="E30" s="20"/>
      <c r="F30" s="20"/>
      <c r="G30" s="20"/>
      <c r="H30" s="19">
        <v>2446</v>
      </c>
      <c r="I30" s="18">
        <v>4.0899795501022501E-4</v>
      </c>
      <c r="J30" s="19">
        <v>453</v>
      </c>
      <c r="K30" s="18">
        <v>0.27966101694915302</v>
      </c>
      <c r="L30" s="19">
        <v>2899</v>
      </c>
      <c r="M30" s="18">
        <v>3.5727045373347602E-2</v>
      </c>
    </row>
    <row r="31" spans="1:13" x14ac:dyDescent="0.25">
      <c r="A31" s="21" t="s">
        <v>137</v>
      </c>
      <c r="B31" s="21" t="s">
        <v>57</v>
      </c>
      <c r="C31" s="19">
        <v>1287</v>
      </c>
      <c r="D31" s="18">
        <v>-5.9897735573411298E-2</v>
      </c>
      <c r="E31" s="20"/>
      <c r="F31" s="20"/>
      <c r="G31" s="20"/>
      <c r="H31" s="19">
        <v>1287</v>
      </c>
      <c r="I31" s="18">
        <v>-5.9897735573411298E-2</v>
      </c>
      <c r="J31" s="19">
        <v>738</v>
      </c>
      <c r="K31" s="18">
        <v>0.8</v>
      </c>
      <c r="L31" s="19">
        <v>2025</v>
      </c>
      <c r="M31" s="18">
        <v>0.138279932546374</v>
      </c>
    </row>
    <row r="32" spans="1:13" x14ac:dyDescent="0.25">
      <c r="A32" s="21" t="s">
        <v>136</v>
      </c>
      <c r="B32" s="21" t="s">
        <v>55</v>
      </c>
      <c r="C32" s="19">
        <v>70628</v>
      </c>
      <c r="D32" s="18">
        <v>-1.75682630649177E-2</v>
      </c>
      <c r="E32" s="19">
        <v>91279</v>
      </c>
      <c r="F32" s="18">
        <v>4.0821446082623503E-2</v>
      </c>
      <c r="G32" s="20"/>
      <c r="H32" s="19">
        <v>161907</v>
      </c>
      <c r="I32" s="18">
        <v>1.4518453537189E-2</v>
      </c>
      <c r="J32" s="19">
        <v>5178</v>
      </c>
      <c r="K32" s="18">
        <v>-0.12474645030426</v>
      </c>
      <c r="L32" s="19">
        <v>167085</v>
      </c>
      <c r="M32" s="18">
        <v>9.5404396215243003E-3</v>
      </c>
    </row>
    <row r="33" spans="1:13" x14ac:dyDescent="0.25">
      <c r="A33" s="21" t="s">
        <v>135</v>
      </c>
      <c r="B33" s="21" t="s">
        <v>53</v>
      </c>
      <c r="C33" s="19">
        <v>914</v>
      </c>
      <c r="D33" s="18">
        <v>1.21816168327796E-2</v>
      </c>
      <c r="E33" s="19">
        <v>14</v>
      </c>
      <c r="F33" s="18">
        <v>0.16666666666666699</v>
      </c>
      <c r="G33" s="20"/>
      <c r="H33" s="19">
        <v>928</v>
      </c>
      <c r="I33" s="18">
        <v>1.4207650273223999E-2</v>
      </c>
      <c r="J33" s="19">
        <v>276</v>
      </c>
      <c r="K33" s="18">
        <v>0.27777777777777801</v>
      </c>
      <c r="L33" s="19">
        <v>1204</v>
      </c>
      <c r="M33" s="18">
        <v>6.4544650751547306E-2</v>
      </c>
    </row>
    <row r="34" spans="1:13" x14ac:dyDescent="0.25">
      <c r="A34" s="21" t="s">
        <v>134</v>
      </c>
      <c r="B34" s="21" t="s">
        <v>51</v>
      </c>
      <c r="C34" s="19">
        <v>1547</v>
      </c>
      <c r="D34" s="18">
        <v>8.1818181818181804E-2</v>
      </c>
      <c r="E34" s="20"/>
      <c r="F34" s="18">
        <v>-1</v>
      </c>
      <c r="G34" s="20"/>
      <c r="H34" s="19">
        <v>1547</v>
      </c>
      <c r="I34" s="18">
        <v>8.10621942697414E-2</v>
      </c>
      <c r="J34" s="19">
        <v>600</v>
      </c>
      <c r="K34" s="18">
        <v>0.232032854209446</v>
      </c>
      <c r="L34" s="19">
        <v>2147</v>
      </c>
      <c r="M34" s="18">
        <v>0.119395203336809</v>
      </c>
    </row>
    <row r="35" spans="1:13" x14ac:dyDescent="0.25">
      <c r="A35" s="21" t="s">
        <v>133</v>
      </c>
      <c r="B35" s="21" t="s">
        <v>49</v>
      </c>
      <c r="C35" s="19">
        <v>880</v>
      </c>
      <c r="D35" s="18">
        <v>6.1519903498190601E-2</v>
      </c>
      <c r="E35" s="20"/>
      <c r="F35" s="20"/>
      <c r="G35" s="20"/>
      <c r="H35" s="19">
        <v>880</v>
      </c>
      <c r="I35" s="18">
        <v>6.1519903498190601E-2</v>
      </c>
      <c r="J35" s="19">
        <v>147</v>
      </c>
      <c r="K35" s="18">
        <v>0.32432432432432401</v>
      </c>
      <c r="L35" s="19">
        <v>1027</v>
      </c>
      <c r="M35" s="18">
        <v>9.2553191489361697E-2</v>
      </c>
    </row>
    <row r="36" spans="1:13" x14ac:dyDescent="0.25">
      <c r="A36" s="21" t="s">
        <v>132</v>
      </c>
      <c r="B36" s="21" t="s">
        <v>47</v>
      </c>
      <c r="C36" s="19">
        <v>1897</v>
      </c>
      <c r="D36" s="18">
        <v>6.4534231200897907E-2</v>
      </c>
      <c r="E36" s="19">
        <v>7</v>
      </c>
      <c r="F36" s="18">
        <v>-0.5</v>
      </c>
      <c r="G36" s="20"/>
      <c r="H36" s="19">
        <v>1904</v>
      </c>
      <c r="I36" s="18">
        <v>6.0133630289532301E-2</v>
      </c>
      <c r="J36" s="19">
        <v>606</v>
      </c>
      <c r="K36" s="18">
        <v>0.19056974459725001</v>
      </c>
      <c r="L36" s="19">
        <v>2510</v>
      </c>
      <c r="M36" s="18">
        <v>8.8937093275488099E-2</v>
      </c>
    </row>
    <row r="37" spans="1:13" x14ac:dyDescent="0.25">
      <c r="A37" s="21" t="s">
        <v>131</v>
      </c>
      <c r="B37" s="21" t="s">
        <v>45</v>
      </c>
      <c r="C37" s="19">
        <v>2218</v>
      </c>
      <c r="D37" s="18">
        <v>-9.0090090090090102E-4</v>
      </c>
      <c r="E37" s="19">
        <v>4</v>
      </c>
      <c r="F37" s="18">
        <v>3</v>
      </c>
      <c r="G37" s="19">
        <v>17</v>
      </c>
      <c r="H37" s="19">
        <v>2239</v>
      </c>
      <c r="I37" s="18">
        <v>3.13620071684588E-3</v>
      </c>
      <c r="J37" s="19">
        <v>871</v>
      </c>
      <c r="K37" s="18">
        <v>0.10253164556961999</v>
      </c>
      <c r="L37" s="19">
        <v>3110</v>
      </c>
      <c r="M37" s="18">
        <v>2.9119788219722002E-2</v>
      </c>
    </row>
    <row r="38" spans="1:13" x14ac:dyDescent="0.25">
      <c r="A38" s="21" t="s">
        <v>130</v>
      </c>
      <c r="B38" s="21" t="s">
        <v>43</v>
      </c>
      <c r="C38" s="19">
        <v>3952</v>
      </c>
      <c r="D38" s="18">
        <v>5.8382431708623499E-2</v>
      </c>
      <c r="E38" s="20"/>
      <c r="F38" s="18">
        <v>-1</v>
      </c>
      <c r="G38" s="20"/>
      <c r="H38" s="19">
        <v>3952</v>
      </c>
      <c r="I38" s="18">
        <v>5.7249866238630299E-2</v>
      </c>
      <c r="J38" s="19">
        <v>331</v>
      </c>
      <c r="K38" s="18">
        <v>-0.46440129449838202</v>
      </c>
      <c r="L38" s="19">
        <v>4283</v>
      </c>
      <c r="M38" s="18">
        <v>-1.6758494031221299E-2</v>
      </c>
    </row>
    <row r="39" spans="1:13" x14ac:dyDescent="0.25">
      <c r="A39" s="21" t="s">
        <v>129</v>
      </c>
      <c r="B39" s="21" t="s">
        <v>41</v>
      </c>
      <c r="C39" s="19">
        <v>17983</v>
      </c>
      <c r="D39" s="18">
        <v>-4.8669523356080997E-2</v>
      </c>
      <c r="E39" s="19">
        <v>13136</v>
      </c>
      <c r="F39" s="18">
        <v>1.9717435180872499E-2</v>
      </c>
      <c r="G39" s="19">
        <v>10552</v>
      </c>
      <c r="H39" s="19">
        <v>41671</v>
      </c>
      <c r="I39" s="18">
        <v>-5.8792971043953597E-2</v>
      </c>
      <c r="J39" s="19">
        <v>9141</v>
      </c>
      <c r="K39" s="18">
        <v>-0.11458736923673001</v>
      </c>
      <c r="L39" s="19">
        <v>50812</v>
      </c>
      <c r="M39" s="18">
        <v>-6.9343199384592796E-2</v>
      </c>
    </row>
    <row r="40" spans="1:13" x14ac:dyDescent="0.25">
      <c r="A40" s="21" t="s">
        <v>128</v>
      </c>
      <c r="B40" s="21" t="s">
        <v>39</v>
      </c>
      <c r="C40" s="19">
        <v>3386</v>
      </c>
      <c r="D40" s="18">
        <v>5.1552795031055899E-2</v>
      </c>
      <c r="E40" s="20"/>
      <c r="F40" s="20"/>
      <c r="G40" s="20"/>
      <c r="H40" s="19">
        <v>3386</v>
      </c>
      <c r="I40" s="18">
        <v>5.1552795031055899E-2</v>
      </c>
      <c r="J40" s="19">
        <v>850</v>
      </c>
      <c r="K40" s="18">
        <v>1.5531660692951E-2</v>
      </c>
      <c r="L40" s="19">
        <v>4236</v>
      </c>
      <c r="M40" s="18">
        <v>4.41212718757703E-2</v>
      </c>
    </row>
    <row r="41" spans="1:13" x14ac:dyDescent="0.25">
      <c r="A41" s="21" t="s">
        <v>127</v>
      </c>
      <c r="B41" s="21" t="s">
        <v>37</v>
      </c>
      <c r="C41" s="19">
        <v>1521</v>
      </c>
      <c r="D41" s="18">
        <v>-4.1587901701323302E-2</v>
      </c>
      <c r="E41" s="19">
        <v>234</v>
      </c>
      <c r="F41" s="18">
        <v>0.42682926829268297</v>
      </c>
      <c r="G41" s="19">
        <v>1</v>
      </c>
      <c r="H41" s="19">
        <v>1756</v>
      </c>
      <c r="I41" s="18">
        <v>1.7113519680547599E-3</v>
      </c>
      <c r="J41" s="19">
        <v>1323</v>
      </c>
      <c r="K41" s="18">
        <v>-2.0725388601036301E-2</v>
      </c>
      <c r="L41" s="19">
        <v>3079</v>
      </c>
      <c r="M41" s="18">
        <v>-8.0541237113402105E-3</v>
      </c>
    </row>
    <row r="42" spans="1:13" x14ac:dyDescent="0.25">
      <c r="A42" s="21" t="s">
        <v>126</v>
      </c>
      <c r="B42" s="21" t="s">
        <v>35</v>
      </c>
      <c r="C42" s="19">
        <v>2934</v>
      </c>
      <c r="D42" s="18">
        <v>-2.6865671641791E-2</v>
      </c>
      <c r="E42" s="19">
        <v>6</v>
      </c>
      <c r="F42" s="18">
        <v>0.5</v>
      </c>
      <c r="G42" s="20"/>
      <c r="H42" s="19">
        <v>2940</v>
      </c>
      <c r="I42" s="18">
        <v>-2.61676051672739E-2</v>
      </c>
      <c r="J42" s="19">
        <v>483</v>
      </c>
      <c r="K42" s="18">
        <v>0.39193083573486998</v>
      </c>
      <c r="L42" s="19">
        <v>3423</v>
      </c>
      <c r="M42" s="18">
        <v>1.69340463458111E-2</v>
      </c>
    </row>
    <row r="43" spans="1:13" x14ac:dyDescent="0.25">
      <c r="A43" s="21" t="s">
        <v>125</v>
      </c>
      <c r="B43" s="21" t="s">
        <v>33</v>
      </c>
      <c r="C43" s="19">
        <v>921</v>
      </c>
      <c r="D43" s="18">
        <v>-0.17987533392698099</v>
      </c>
      <c r="E43" s="20"/>
      <c r="F43" s="20"/>
      <c r="G43" s="20"/>
      <c r="H43" s="19">
        <v>921</v>
      </c>
      <c r="I43" s="18">
        <v>-0.17987533392698099</v>
      </c>
      <c r="J43" s="19">
        <v>253</v>
      </c>
      <c r="K43" s="18">
        <v>0.13963963963963999</v>
      </c>
      <c r="L43" s="19">
        <v>1174</v>
      </c>
      <c r="M43" s="18">
        <v>-0.127137546468401</v>
      </c>
    </row>
    <row r="44" spans="1:13" x14ac:dyDescent="0.25">
      <c r="A44" s="21" t="s">
        <v>124</v>
      </c>
      <c r="B44" s="21" t="s">
        <v>31</v>
      </c>
      <c r="C44" s="19">
        <v>23243</v>
      </c>
      <c r="D44" s="18">
        <v>2.3286903273103598E-3</v>
      </c>
      <c r="E44" s="19">
        <v>2911</v>
      </c>
      <c r="F44" s="18">
        <v>1.0867383512544799</v>
      </c>
      <c r="G44" s="19">
        <v>3</v>
      </c>
      <c r="H44" s="19">
        <v>26157</v>
      </c>
      <c r="I44" s="18">
        <v>6.3984705499511907E-2</v>
      </c>
      <c r="J44" s="19">
        <v>7498</v>
      </c>
      <c r="K44" s="18">
        <v>-2.0125457396759E-2</v>
      </c>
      <c r="L44" s="19">
        <v>33655</v>
      </c>
      <c r="M44" s="18">
        <v>4.4019109070604301E-2</v>
      </c>
    </row>
    <row r="45" spans="1:13" x14ac:dyDescent="0.25">
      <c r="A45" s="21" t="s">
        <v>123</v>
      </c>
      <c r="B45" s="21" t="s">
        <v>29</v>
      </c>
      <c r="C45" s="19">
        <v>29563</v>
      </c>
      <c r="D45" s="18">
        <v>-5.7151969382873501E-2</v>
      </c>
      <c r="E45" s="19">
        <v>6377</v>
      </c>
      <c r="F45" s="18">
        <v>6.9607514256960795E-2</v>
      </c>
      <c r="G45" s="19">
        <v>17</v>
      </c>
      <c r="H45" s="19">
        <v>35957</v>
      </c>
      <c r="I45" s="18">
        <v>-3.6651038178164799E-2</v>
      </c>
      <c r="J45" s="19">
        <v>4673</v>
      </c>
      <c r="K45" s="18">
        <v>-2.8280307756290299E-2</v>
      </c>
      <c r="L45" s="19">
        <v>40630</v>
      </c>
      <c r="M45" s="18">
        <v>-3.5695637727251199E-2</v>
      </c>
    </row>
    <row r="46" spans="1:13" x14ac:dyDescent="0.25">
      <c r="A46" s="21" t="s">
        <v>122</v>
      </c>
      <c r="B46" s="21" t="s">
        <v>27</v>
      </c>
      <c r="C46" s="19">
        <v>3709</v>
      </c>
      <c r="D46" s="18">
        <v>-0.110764804603213</v>
      </c>
      <c r="E46" s="20"/>
      <c r="F46" s="20"/>
      <c r="G46" s="20"/>
      <c r="H46" s="19">
        <v>3709</v>
      </c>
      <c r="I46" s="18">
        <v>-0.110764804603213</v>
      </c>
      <c r="J46" s="19">
        <v>177</v>
      </c>
      <c r="K46" s="18">
        <v>-0.14903846153846201</v>
      </c>
      <c r="L46" s="19">
        <v>3886</v>
      </c>
      <c r="M46" s="18">
        <v>-0.112582781456954</v>
      </c>
    </row>
    <row r="47" spans="1:13" x14ac:dyDescent="0.25">
      <c r="A47" s="21" t="s">
        <v>121</v>
      </c>
      <c r="B47" s="21" t="s">
        <v>25</v>
      </c>
      <c r="C47" s="19">
        <v>1105</v>
      </c>
      <c r="D47" s="18">
        <v>-0.26480372588156997</v>
      </c>
      <c r="E47" s="20"/>
      <c r="F47" s="20"/>
      <c r="G47" s="20"/>
      <c r="H47" s="19">
        <v>1105</v>
      </c>
      <c r="I47" s="18">
        <v>-0.26480372588156997</v>
      </c>
      <c r="J47" s="19">
        <v>63</v>
      </c>
      <c r="K47" s="18">
        <v>-0.29213483146067398</v>
      </c>
      <c r="L47" s="19">
        <v>1168</v>
      </c>
      <c r="M47" s="18">
        <v>-0.266331658291457</v>
      </c>
    </row>
    <row r="48" spans="1:13" x14ac:dyDescent="0.25">
      <c r="A48" s="21" t="s">
        <v>120</v>
      </c>
      <c r="B48" s="21" t="s">
        <v>23</v>
      </c>
      <c r="C48" s="19">
        <v>892</v>
      </c>
      <c r="D48" s="18">
        <v>6.4439140811455894E-2</v>
      </c>
      <c r="E48" s="20"/>
      <c r="F48" s="20"/>
      <c r="G48" s="20"/>
      <c r="H48" s="19">
        <v>892</v>
      </c>
      <c r="I48" s="18">
        <v>6.4439140811455894E-2</v>
      </c>
      <c r="J48" s="19">
        <v>11</v>
      </c>
      <c r="K48" s="18">
        <v>2.6666666666666701</v>
      </c>
      <c r="L48" s="19">
        <v>903</v>
      </c>
      <c r="M48" s="18">
        <v>7.3721759809750306E-2</v>
      </c>
    </row>
    <row r="49" spans="1:13" x14ac:dyDescent="0.25">
      <c r="A49" s="21" t="s">
        <v>119</v>
      </c>
      <c r="B49" s="21" t="s">
        <v>21</v>
      </c>
      <c r="C49" s="19">
        <v>3963</v>
      </c>
      <c r="D49" s="18">
        <v>0.40831556503198302</v>
      </c>
      <c r="E49" s="20"/>
      <c r="F49" s="20"/>
      <c r="G49" s="20"/>
      <c r="H49" s="19">
        <v>3963</v>
      </c>
      <c r="I49" s="18">
        <v>0.40831556503198302</v>
      </c>
      <c r="J49" s="19">
        <v>1537</v>
      </c>
      <c r="K49" s="18">
        <v>0.22470119521912399</v>
      </c>
      <c r="L49" s="19">
        <v>5500</v>
      </c>
      <c r="M49" s="18">
        <v>0.35168346030965802</v>
      </c>
    </row>
    <row r="50" spans="1:13" x14ac:dyDescent="0.25">
      <c r="A50" s="21" t="s">
        <v>118</v>
      </c>
      <c r="B50" s="21" t="s">
        <v>19</v>
      </c>
      <c r="C50" s="19">
        <v>6374</v>
      </c>
      <c r="D50" s="18">
        <v>-0.186678575985709</v>
      </c>
      <c r="E50" s="19">
        <v>2258</v>
      </c>
      <c r="F50" s="18">
        <v>-6.9633292130201904E-2</v>
      </c>
      <c r="G50" s="19">
        <v>3</v>
      </c>
      <c r="H50" s="19">
        <v>8635</v>
      </c>
      <c r="I50" s="18">
        <v>-0.158710054559626</v>
      </c>
      <c r="J50" s="19">
        <v>2874</v>
      </c>
      <c r="K50" s="18">
        <v>1.7345132743362801E-2</v>
      </c>
      <c r="L50" s="19">
        <v>11509</v>
      </c>
      <c r="M50" s="18">
        <v>-0.120712048284819</v>
      </c>
    </row>
  </sheetData>
  <mergeCells count="9">
    <mergeCell ref="A2:M2"/>
    <mergeCell ref="C4:I4"/>
    <mergeCell ref="J4:K4"/>
    <mergeCell ref="L4:M4"/>
    <mergeCell ref="C5:D5"/>
    <mergeCell ref="E5:F5"/>
    <mergeCell ref="H5:I5"/>
    <mergeCell ref="J5:K5"/>
    <mergeCell ref="L5:M5"/>
  </mergeCells>
  <pageMargins left="0.25" right="0.25" top="0.75" bottom="0.75" header="0.3" footer="0.3"/>
  <pageSetup paperSize="9" scale="98" fitToHeight="0" orientation="landscape" horizontalDpi="300" verticalDpi="300" r:id="rId1"/>
  <headerFooter alignWithMargins="0">
    <oddFooter>&amp;L&amp;"Arial,Regular"&amp;7 Rapportdato 10.10.2024 08:56:32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56EDD-BB27-4DF5-B75C-1B917C9B8780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N17" sqref="N17"/>
    </sheetView>
  </sheetViews>
  <sheetFormatPr baseColWidth="10" defaultColWidth="10.85546875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71093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60" t="s">
        <v>170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.85" customHeight="1" x14ac:dyDescent="0.25"/>
    <row r="3" spans="1:12" ht="14.1" customHeight="1" x14ac:dyDescent="0.25">
      <c r="A3" s="86" t="s">
        <v>169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32.450000000000003" customHeight="1" x14ac:dyDescent="0.25"/>
    <row r="5" spans="1:12" x14ac:dyDescent="0.25">
      <c r="A5" s="48" t="s">
        <v>1</v>
      </c>
      <c r="B5" s="48" t="s">
        <v>1</v>
      </c>
      <c r="C5" s="87" t="s">
        <v>15</v>
      </c>
      <c r="D5" s="71"/>
      <c r="E5" s="71"/>
      <c r="F5" s="79"/>
      <c r="G5" s="87" t="s">
        <v>168</v>
      </c>
      <c r="H5" s="71"/>
      <c r="I5" s="71"/>
      <c r="J5" s="79"/>
      <c r="K5" s="72" t="s">
        <v>1</v>
      </c>
      <c r="L5" s="73"/>
    </row>
    <row r="6" spans="1:12" ht="15.75" x14ac:dyDescent="0.25">
      <c r="A6" s="34" t="s">
        <v>1</v>
      </c>
      <c r="B6" s="34" t="s">
        <v>1</v>
      </c>
      <c r="C6" s="74" t="s">
        <v>8</v>
      </c>
      <c r="D6" s="75"/>
      <c r="E6" s="72" t="s">
        <v>11</v>
      </c>
      <c r="F6" s="73"/>
      <c r="G6" s="88" t="s">
        <v>8</v>
      </c>
      <c r="H6" s="79"/>
      <c r="I6" s="89" t="s">
        <v>11</v>
      </c>
      <c r="J6" s="83"/>
      <c r="K6" s="89" t="s">
        <v>163</v>
      </c>
      <c r="L6" s="83"/>
    </row>
    <row r="7" spans="1:12" x14ac:dyDescent="0.25">
      <c r="A7" s="52" t="s">
        <v>107</v>
      </c>
      <c r="B7" s="51" t="s">
        <v>106</v>
      </c>
      <c r="C7" s="45" t="s">
        <v>167</v>
      </c>
      <c r="D7" s="45" t="s">
        <v>7</v>
      </c>
      <c r="E7" s="45" t="s">
        <v>167</v>
      </c>
      <c r="F7" s="45" t="s">
        <v>7</v>
      </c>
      <c r="G7" s="45" t="s">
        <v>167</v>
      </c>
      <c r="H7" s="45" t="s">
        <v>7</v>
      </c>
      <c r="I7" s="45" t="s">
        <v>167</v>
      </c>
      <c r="J7" s="45" t="s">
        <v>7</v>
      </c>
      <c r="K7" s="45" t="s">
        <v>167</v>
      </c>
      <c r="L7" s="45" t="s">
        <v>7</v>
      </c>
    </row>
    <row r="8" spans="1:12" ht="3" customHeight="1" x14ac:dyDescent="0.25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 x14ac:dyDescent="0.25">
      <c r="A9" s="21" t="s">
        <v>104</v>
      </c>
      <c r="B9" s="21" t="s">
        <v>103</v>
      </c>
      <c r="C9" s="19">
        <v>34.572000000000003</v>
      </c>
      <c r="D9" s="18">
        <v>0.12561047079507701</v>
      </c>
      <c r="E9" s="20"/>
      <c r="F9" s="20"/>
      <c r="G9" s="19">
        <v>5.65</v>
      </c>
      <c r="H9" s="18">
        <v>-0.30903754433166197</v>
      </c>
      <c r="I9" s="20"/>
      <c r="J9" s="20"/>
      <c r="K9" s="19">
        <v>40.222000000000001</v>
      </c>
      <c r="L9" s="18">
        <v>3.4223856419223E-2</v>
      </c>
    </row>
    <row r="10" spans="1:12" x14ac:dyDescent="0.25">
      <c r="A10" s="21" t="s">
        <v>102</v>
      </c>
      <c r="B10" s="21" t="s">
        <v>101</v>
      </c>
      <c r="C10" s="19">
        <v>1.0820000000000001</v>
      </c>
      <c r="D10" s="18">
        <v>0.94954954954954995</v>
      </c>
      <c r="E10" s="20"/>
      <c r="F10" s="20"/>
      <c r="G10" s="19">
        <v>0.70799999999999996</v>
      </c>
      <c r="H10" s="18">
        <v>0.32833020637898702</v>
      </c>
      <c r="I10" s="20"/>
      <c r="J10" s="20"/>
      <c r="K10" s="19">
        <v>1.79</v>
      </c>
      <c r="L10" s="18">
        <v>0.57987643424536595</v>
      </c>
    </row>
    <row r="11" spans="1:12" x14ac:dyDescent="0.25">
      <c r="A11" s="21" t="s">
        <v>100</v>
      </c>
      <c r="B11" s="21" t="s">
        <v>99</v>
      </c>
      <c r="C11" s="19">
        <v>5.3730000000000002</v>
      </c>
      <c r="D11" s="18">
        <v>0.118908788004998</v>
      </c>
      <c r="E11" s="20"/>
      <c r="F11" s="20"/>
      <c r="G11" s="19">
        <v>3.5999999999999997E-2</v>
      </c>
      <c r="H11" s="18">
        <v>-0.84347826086956501</v>
      </c>
      <c r="I11" s="20"/>
      <c r="J11" s="20"/>
      <c r="K11" s="19">
        <v>5.4089999999999998</v>
      </c>
      <c r="L11" s="18">
        <v>7.4920508744038106E-2</v>
      </c>
    </row>
    <row r="12" spans="1:12" x14ac:dyDescent="0.25">
      <c r="A12" s="21" t="s">
        <v>98</v>
      </c>
      <c r="B12" s="21" t="s">
        <v>97</v>
      </c>
      <c r="C12" s="19">
        <v>415.87099999999998</v>
      </c>
      <c r="D12" s="18">
        <v>-9.1093670432367102E-2</v>
      </c>
      <c r="E12" s="19">
        <v>79.861000000000004</v>
      </c>
      <c r="F12" s="18">
        <v>-0.17390584754791899</v>
      </c>
      <c r="G12" s="19">
        <v>3.431</v>
      </c>
      <c r="H12" s="18">
        <v>0.36313071116408402</v>
      </c>
      <c r="I12" s="20"/>
      <c r="J12" s="18">
        <v>-1</v>
      </c>
      <c r="K12" s="19">
        <v>500.79500000000002</v>
      </c>
      <c r="L12" s="18">
        <v>-0.10569127468838201</v>
      </c>
    </row>
    <row r="13" spans="1:12" x14ac:dyDescent="0.25">
      <c r="A13" s="21" t="s">
        <v>96</v>
      </c>
      <c r="B13" s="21" t="s">
        <v>95</v>
      </c>
      <c r="C13" s="19">
        <v>3.5979999999999999</v>
      </c>
      <c r="D13" s="18">
        <v>-7.9324462640737003E-2</v>
      </c>
      <c r="E13" s="20"/>
      <c r="F13" s="20"/>
      <c r="G13" s="19">
        <v>1.891</v>
      </c>
      <c r="H13" s="18">
        <v>0.87042532146389695</v>
      </c>
      <c r="I13" s="20"/>
      <c r="J13" s="20"/>
      <c r="K13" s="19">
        <v>5.4889999999999999</v>
      </c>
      <c r="L13" s="18">
        <v>0.11587721081520599</v>
      </c>
    </row>
    <row r="14" spans="1:12" x14ac:dyDescent="0.25">
      <c r="A14" s="21" t="s">
        <v>94</v>
      </c>
      <c r="B14" s="21" t="s">
        <v>93</v>
      </c>
      <c r="C14" s="19">
        <v>95.697000000000003</v>
      </c>
      <c r="D14" s="18">
        <v>0.05</v>
      </c>
      <c r="E14" s="20"/>
      <c r="F14" s="20"/>
      <c r="G14" s="19">
        <v>99.494</v>
      </c>
      <c r="H14" s="18">
        <v>1.4783041897075699</v>
      </c>
      <c r="I14" s="20"/>
      <c r="J14" s="20"/>
      <c r="K14" s="19">
        <v>195.27</v>
      </c>
      <c r="L14" s="18">
        <v>0.48241778263642199</v>
      </c>
    </row>
    <row r="15" spans="1:12" x14ac:dyDescent="0.25">
      <c r="A15" s="21" t="s">
        <v>92</v>
      </c>
      <c r="B15" s="21" t="s">
        <v>91</v>
      </c>
      <c r="C15" s="19">
        <v>3.6859999999999999</v>
      </c>
      <c r="D15" s="18">
        <v>6.5317919075144504E-2</v>
      </c>
      <c r="E15" s="20"/>
      <c r="F15" s="20"/>
      <c r="G15" s="19">
        <v>2.585</v>
      </c>
      <c r="H15" s="18">
        <v>-0.11533196440794</v>
      </c>
      <c r="I15" s="20"/>
      <c r="J15" s="20"/>
      <c r="K15" s="19">
        <v>6.35</v>
      </c>
      <c r="L15" s="18">
        <v>-5.01410216233156E-3</v>
      </c>
    </row>
    <row r="16" spans="1:12" x14ac:dyDescent="0.25">
      <c r="A16" s="21" t="s">
        <v>90</v>
      </c>
      <c r="B16" s="21" t="s">
        <v>89</v>
      </c>
      <c r="C16" s="19">
        <v>2.0830000000000002</v>
      </c>
      <c r="D16" s="18">
        <v>-0.22851851851851901</v>
      </c>
      <c r="E16" s="20"/>
      <c r="F16" s="20"/>
      <c r="G16" s="19">
        <v>0.63100000000000001</v>
      </c>
      <c r="H16" s="18">
        <v>-0.737629937629938</v>
      </c>
      <c r="I16" s="20"/>
      <c r="J16" s="20"/>
      <c r="K16" s="19">
        <v>2.714</v>
      </c>
      <c r="L16" s="18">
        <v>-0.468364348677767</v>
      </c>
    </row>
    <row r="17" spans="1:12" x14ac:dyDescent="0.25">
      <c r="A17" s="21" t="s">
        <v>88</v>
      </c>
      <c r="B17" s="21" t="s">
        <v>87</v>
      </c>
      <c r="C17" s="19">
        <v>19.777999999999999</v>
      </c>
      <c r="D17" s="18">
        <v>-0.14584323040380101</v>
      </c>
      <c r="E17" s="20"/>
      <c r="F17" s="20"/>
      <c r="G17" s="19">
        <v>0.32600000000000001</v>
      </c>
      <c r="H17" s="18">
        <v>107.666666666667</v>
      </c>
      <c r="I17" s="20"/>
      <c r="J17" s="20"/>
      <c r="K17" s="19">
        <v>20.263000000000002</v>
      </c>
      <c r="L17" s="18">
        <v>-0.12538846685082899</v>
      </c>
    </row>
    <row r="18" spans="1:12" x14ac:dyDescent="0.25">
      <c r="A18" s="21" t="s">
        <v>86</v>
      </c>
      <c r="B18" s="21" t="s">
        <v>85</v>
      </c>
      <c r="C18" s="19">
        <v>6.7</v>
      </c>
      <c r="D18" s="18">
        <v>-2.8985507246376802E-2</v>
      </c>
      <c r="E18" s="20"/>
      <c r="F18" s="20"/>
      <c r="G18" s="19">
        <v>0.90900000000000003</v>
      </c>
      <c r="H18" s="18">
        <v>-6.4814814814814797E-2</v>
      </c>
      <c r="I18" s="20"/>
      <c r="J18" s="20"/>
      <c r="K18" s="19">
        <v>7.609</v>
      </c>
      <c r="L18" s="18">
        <v>-3.3409552845528399E-2</v>
      </c>
    </row>
    <row r="19" spans="1:12" x14ac:dyDescent="0.25">
      <c r="A19" s="21" t="s">
        <v>84</v>
      </c>
      <c r="B19" s="21" t="s">
        <v>83</v>
      </c>
      <c r="C19" s="19">
        <v>16.861000000000001</v>
      </c>
      <c r="D19" s="18">
        <v>0.79544244489404803</v>
      </c>
      <c r="E19" s="19">
        <v>3.9529999999999998</v>
      </c>
      <c r="F19" s="20"/>
      <c r="G19" s="19">
        <v>2.694</v>
      </c>
      <c r="H19" s="18">
        <v>-0.204135893648449</v>
      </c>
      <c r="I19" s="20"/>
      <c r="J19" s="20"/>
      <c r="K19" s="19">
        <v>23.507999999999999</v>
      </c>
      <c r="L19" s="18">
        <v>0.840012523481528</v>
      </c>
    </row>
    <row r="20" spans="1:12" x14ac:dyDescent="0.25">
      <c r="A20" s="21" t="s">
        <v>82</v>
      </c>
      <c r="B20" s="21" t="s">
        <v>81</v>
      </c>
      <c r="C20" s="19">
        <v>25.311</v>
      </c>
      <c r="D20" s="18">
        <v>-6.3526713038330601E-2</v>
      </c>
      <c r="E20" s="19">
        <v>401.01299999999998</v>
      </c>
      <c r="F20" s="20"/>
      <c r="G20" s="19">
        <v>6.7519999999999998</v>
      </c>
      <c r="H20" s="18">
        <v>-0.20358575135645199</v>
      </c>
      <c r="I20" s="20"/>
      <c r="J20" s="20"/>
      <c r="K20" s="19">
        <v>433.07600000000002</v>
      </c>
      <c r="L20" s="18">
        <v>11.1972624345181</v>
      </c>
    </row>
    <row r="21" spans="1:12" x14ac:dyDescent="0.25">
      <c r="A21" s="21" t="s">
        <v>80</v>
      </c>
      <c r="B21" s="21" t="s">
        <v>79</v>
      </c>
      <c r="C21" s="19">
        <v>0.85199999999999998</v>
      </c>
      <c r="D21" s="18">
        <v>9.5115681233933103E-2</v>
      </c>
      <c r="E21" s="20"/>
      <c r="F21" s="20"/>
      <c r="G21" s="19">
        <v>0.505</v>
      </c>
      <c r="H21" s="18">
        <v>-4.1745730550284701E-2</v>
      </c>
      <c r="I21" s="20"/>
      <c r="J21" s="20"/>
      <c r="K21" s="19">
        <v>1.357</v>
      </c>
      <c r="L21" s="18">
        <v>3.98467432950192E-2</v>
      </c>
    </row>
    <row r="22" spans="1:12" x14ac:dyDescent="0.25">
      <c r="A22" s="21" t="s">
        <v>78</v>
      </c>
      <c r="B22" s="21" t="s">
        <v>77</v>
      </c>
      <c r="C22" s="19">
        <v>1.2210000000000001</v>
      </c>
      <c r="D22" s="18">
        <v>-0.313273340832396</v>
      </c>
      <c r="E22" s="20"/>
      <c r="F22" s="20"/>
      <c r="G22" s="19">
        <v>0.379</v>
      </c>
      <c r="H22" s="18">
        <v>-0.65482695810564695</v>
      </c>
      <c r="I22" s="20"/>
      <c r="J22" s="20"/>
      <c r="K22" s="19">
        <v>1.6</v>
      </c>
      <c r="L22" s="18">
        <v>-0.443671766342142</v>
      </c>
    </row>
    <row r="23" spans="1:12" x14ac:dyDescent="0.25">
      <c r="A23" s="21" t="s">
        <v>76</v>
      </c>
      <c r="B23" s="21" t="s">
        <v>75</v>
      </c>
      <c r="C23" s="19">
        <v>26.824000000000002</v>
      </c>
      <c r="D23" s="18">
        <v>0.146079897457808</v>
      </c>
      <c r="E23" s="20"/>
      <c r="F23" s="20"/>
      <c r="G23" s="19">
        <v>6.96</v>
      </c>
      <c r="H23" s="18">
        <v>0.92265193370165699</v>
      </c>
      <c r="I23" s="20"/>
      <c r="J23" s="20"/>
      <c r="K23" s="19">
        <v>33.783999999999999</v>
      </c>
      <c r="L23" s="18">
        <v>0.25010175763182202</v>
      </c>
    </row>
    <row r="24" spans="1:12" x14ac:dyDescent="0.25">
      <c r="A24" s="21" t="s">
        <v>74</v>
      </c>
      <c r="B24" s="21" t="s">
        <v>73</v>
      </c>
      <c r="C24" s="19">
        <v>13.23</v>
      </c>
      <c r="D24" s="18">
        <v>6.8659127625201904E-2</v>
      </c>
      <c r="E24" s="19">
        <v>68.585999999999999</v>
      </c>
      <c r="F24" s="18">
        <v>3.20329983764088E-3</v>
      </c>
      <c r="G24" s="19">
        <v>0.22900000000000001</v>
      </c>
      <c r="H24" s="18">
        <v>0.15075376884422101</v>
      </c>
      <c r="I24" s="19">
        <v>0.27400000000000002</v>
      </c>
      <c r="J24" s="20"/>
      <c r="K24" s="19">
        <v>82.442999999999998</v>
      </c>
      <c r="L24" s="18">
        <v>1.6609943770346199E-2</v>
      </c>
    </row>
    <row r="25" spans="1:12" x14ac:dyDescent="0.25">
      <c r="A25" s="21" t="s">
        <v>72</v>
      </c>
      <c r="B25" s="21" t="s">
        <v>71</v>
      </c>
      <c r="C25" s="19">
        <v>6.4809999999999999</v>
      </c>
      <c r="D25" s="18">
        <v>-0.160709660709661</v>
      </c>
      <c r="E25" s="20"/>
      <c r="F25" s="20"/>
      <c r="G25" s="20"/>
      <c r="H25" s="18">
        <v>-1</v>
      </c>
      <c r="I25" s="20"/>
      <c r="J25" s="20"/>
      <c r="K25" s="19">
        <v>6.4809999999999999</v>
      </c>
      <c r="L25" s="18">
        <v>-0.16092698083894399</v>
      </c>
    </row>
    <row r="26" spans="1:12" x14ac:dyDescent="0.25">
      <c r="A26" s="21" t="s">
        <v>70</v>
      </c>
      <c r="B26" s="21" t="s">
        <v>69</v>
      </c>
      <c r="C26" s="19">
        <v>2.62</v>
      </c>
      <c r="D26" s="18">
        <v>-0.20726172465960699</v>
      </c>
      <c r="E26" s="20"/>
      <c r="F26" s="20"/>
      <c r="G26" s="19">
        <v>1.504</v>
      </c>
      <c r="H26" s="18">
        <v>-0.2</v>
      </c>
      <c r="I26" s="20"/>
      <c r="J26" s="20"/>
      <c r="K26" s="19">
        <v>4.1239999999999997</v>
      </c>
      <c r="L26" s="18">
        <v>-0.20462873674059801</v>
      </c>
    </row>
    <row r="27" spans="1:12" x14ac:dyDescent="0.25">
      <c r="A27" s="21" t="s">
        <v>68</v>
      </c>
      <c r="B27" s="21" t="s">
        <v>67</v>
      </c>
      <c r="C27" s="19">
        <v>5.8159999999999998</v>
      </c>
      <c r="D27" s="18">
        <v>0.164830763068296</v>
      </c>
      <c r="E27" s="20"/>
      <c r="F27" s="20"/>
      <c r="G27" s="19">
        <v>2.3570000000000002</v>
      </c>
      <c r="H27" s="18">
        <v>-0.13025830258302601</v>
      </c>
      <c r="I27" s="20"/>
      <c r="J27" s="20"/>
      <c r="K27" s="19">
        <v>8.173</v>
      </c>
      <c r="L27" s="18">
        <v>6.1015188887446399E-2</v>
      </c>
    </row>
    <row r="28" spans="1:12" x14ac:dyDescent="0.25">
      <c r="A28" s="21" t="s">
        <v>66</v>
      </c>
      <c r="B28" s="21" t="s">
        <v>65</v>
      </c>
      <c r="C28" s="19">
        <v>1.871</v>
      </c>
      <c r="D28" s="18">
        <v>-0.27226760015558199</v>
      </c>
      <c r="E28" s="20"/>
      <c r="F28" s="20"/>
      <c r="G28" s="19">
        <v>0.31900000000000001</v>
      </c>
      <c r="H28" s="18">
        <v>-0.71105072463768104</v>
      </c>
      <c r="I28" s="20"/>
      <c r="J28" s="20"/>
      <c r="K28" s="19">
        <v>2.19</v>
      </c>
      <c r="L28" s="18">
        <v>-0.40408163265306102</v>
      </c>
    </row>
    <row r="29" spans="1:12" x14ac:dyDescent="0.25">
      <c r="A29" s="21" t="s">
        <v>64</v>
      </c>
      <c r="B29" s="21" t="s">
        <v>63</v>
      </c>
      <c r="C29" s="19">
        <v>10.026</v>
      </c>
      <c r="D29" s="18">
        <v>-0.16720657861948701</v>
      </c>
      <c r="E29" s="20"/>
      <c r="F29" s="20"/>
      <c r="G29" s="19">
        <v>9.5000000000000001E-2</v>
      </c>
      <c r="H29" s="18">
        <v>-0.90374873353596796</v>
      </c>
      <c r="I29" s="20"/>
      <c r="J29" s="20"/>
      <c r="K29" s="19">
        <v>10.121</v>
      </c>
      <c r="L29" s="18">
        <v>-0.223015507446645</v>
      </c>
    </row>
    <row r="30" spans="1:12" x14ac:dyDescent="0.25">
      <c r="A30" s="21" t="s">
        <v>62</v>
      </c>
      <c r="B30" s="21" t="s">
        <v>61</v>
      </c>
      <c r="C30" s="19">
        <v>13.798999999999999</v>
      </c>
      <c r="D30" s="18">
        <v>-0.17316795494038001</v>
      </c>
      <c r="E30" s="20"/>
      <c r="F30" s="20"/>
      <c r="G30" s="19">
        <v>7.1999999999999995E-2</v>
      </c>
      <c r="H30" s="18">
        <v>-0.68</v>
      </c>
      <c r="I30" s="20"/>
      <c r="J30" s="20"/>
      <c r="K30" s="19">
        <v>13.871</v>
      </c>
      <c r="L30" s="18">
        <v>-0.17991013361712199</v>
      </c>
    </row>
    <row r="31" spans="1:12" x14ac:dyDescent="0.25">
      <c r="A31" s="21" t="s">
        <v>60</v>
      </c>
      <c r="B31" s="21" t="s">
        <v>59</v>
      </c>
      <c r="C31" s="19">
        <v>4.3</v>
      </c>
      <c r="D31" s="18">
        <v>2.3078753271472598E-2</v>
      </c>
      <c r="E31" s="20"/>
      <c r="F31" s="20"/>
      <c r="G31" s="19">
        <v>1.6819999999999999</v>
      </c>
      <c r="H31" s="18">
        <v>-8.2378614293507901E-2</v>
      </c>
      <c r="I31" s="20"/>
      <c r="J31" s="20"/>
      <c r="K31" s="19">
        <v>5.9820000000000002</v>
      </c>
      <c r="L31" s="18">
        <v>-8.9463220675943308E-3</v>
      </c>
    </row>
    <row r="32" spans="1:12" x14ac:dyDescent="0.25">
      <c r="A32" s="21" t="s">
        <v>58</v>
      </c>
      <c r="B32" s="21" t="s">
        <v>57</v>
      </c>
      <c r="C32" s="19">
        <v>1.085</v>
      </c>
      <c r="D32" s="18">
        <v>-0.3</v>
      </c>
      <c r="E32" s="20"/>
      <c r="F32" s="20"/>
      <c r="G32" s="20"/>
      <c r="H32" s="18">
        <v>-1</v>
      </c>
      <c r="I32" s="20"/>
      <c r="J32" s="20"/>
      <c r="K32" s="19">
        <v>1.085</v>
      </c>
      <c r="L32" s="18">
        <v>-0.31675062972292201</v>
      </c>
    </row>
    <row r="33" spans="1:12" x14ac:dyDescent="0.25">
      <c r="A33" s="21" t="s">
        <v>56</v>
      </c>
      <c r="B33" s="21" t="s">
        <v>55</v>
      </c>
      <c r="C33" s="19">
        <v>554.66300000000001</v>
      </c>
      <c r="D33" s="18">
        <v>1.1147611512575E-2</v>
      </c>
      <c r="E33" s="19">
        <v>15972.123</v>
      </c>
      <c r="F33" s="18">
        <v>0.119706436152303</v>
      </c>
      <c r="G33" s="19">
        <v>262.96499999999997</v>
      </c>
      <c r="H33" s="18">
        <v>0.49577657063223401</v>
      </c>
      <c r="I33" s="19">
        <v>204.40899999999999</v>
      </c>
      <c r="J33" s="18">
        <v>-0.165135741154464</v>
      </c>
      <c r="K33" s="19">
        <v>17000.625</v>
      </c>
      <c r="L33" s="18">
        <v>0.115926375197413</v>
      </c>
    </row>
    <row r="34" spans="1:12" x14ac:dyDescent="0.25">
      <c r="A34" s="21" t="s">
        <v>54</v>
      </c>
      <c r="B34" s="21" t="s">
        <v>53</v>
      </c>
      <c r="C34" s="19">
        <v>0.19700000000000001</v>
      </c>
      <c r="D34" s="18">
        <v>-0.42228739002932603</v>
      </c>
      <c r="E34" s="20"/>
      <c r="F34" s="20"/>
      <c r="G34" s="20"/>
      <c r="H34" s="20"/>
      <c r="I34" s="20"/>
      <c r="J34" s="20"/>
      <c r="K34" s="19">
        <v>0.19700000000000001</v>
      </c>
      <c r="L34" s="18">
        <v>-0.42228739002932603</v>
      </c>
    </row>
    <row r="35" spans="1:12" x14ac:dyDescent="0.25">
      <c r="A35" s="21" t="s">
        <v>52</v>
      </c>
      <c r="B35" s="21" t="s">
        <v>51</v>
      </c>
      <c r="C35" s="19">
        <v>0.95099999999999996</v>
      </c>
      <c r="D35" s="18">
        <v>0.86105675146770999</v>
      </c>
      <c r="E35" s="20"/>
      <c r="F35" s="20"/>
      <c r="G35" s="19">
        <v>0.215</v>
      </c>
      <c r="H35" s="18">
        <v>-0.50688073394495403</v>
      </c>
      <c r="I35" s="20"/>
      <c r="J35" s="20"/>
      <c r="K35" s="19">
        <v>1.1659999999999999</v>
      </c>
      <c r="L35" s="18">
        <v>0.231256599788807</v>
      </c>
    </row>
    <row r="36" spans="1:12" x14ac:dyDescent="0.25">
      <c r="A36" s="21" t="s">
        <v>50</v>
      </c>
      <c r="B36" s="21" t="s">
        <v>49</v>
      </c>
      <c r="C36" s="19">
        <v>1.4999999999999999E-2</v>
      </c>
      <c r="D36" s="18">
        <v>-0.74137931034482796</v>
      </c>
      <c r="E36" s="20"/>
      <c r="F36" s="20"/>
      <c r="G36" s="19">
        <v>1.0369999999999999</v>
      </c>
      <c r="H36" s="18">
        <v>8.5863874345549707E-2</v>
      </c>
      <c r="I36" s="20"/>
      <c r="J36" s="20"/>
      <c r="K36" s="19">
        <v>1.052</v>
      </c>
      <c r="L36" s="18">
        <v>3.8499506416584499E-2</v>
      </c>
    </row>
    <row r="37" spans="1:12" x14ac:dyDescent="0.25">
      <c r="A37" s="21" t="s">
        <v>48</v>
      </c>
      <c r="B37" s="21" t="s">
        <v>47</v>
      </c>
      <c r="C37" s="19">
        <v>0.68500000000000005</v>
      </c>
      <c r="D37" s="18">
        <v>-0.38065099457504498</v>
      </c>
      <c r="E37" s="20"/>
      <c r="F37" s="20"/>
      <c r="G37" s="19">
        <v>3.0000000000000001E-3</v>
      </c>
      <c r="H37" s="20"/>
      <c r="I37" s="20"/>
      <c r="J37" s="20"/>
      <c r="K37" s="19">
        <v>0.68799999999999994</v>
      </c>
      <c r="L37" s="18">
        <v>-0.40689655172413802</v>
      </c>
    </row>
    <row r="38" spans="1:12" x14ac:dyDescent="0.25">
      <c r="A38" s="21" t="s">
        <v>46</v>
      </c>
      <c r="B38" s="21" t="s">
        <v>45</v>
      </c>
      <c r="C38" s="19">
        <v>5.9379999999999997</v>
      </c>
      <c r="D38" s="18">
        <v>5.9291885481958604E-3</v>
      </c>
      <c r="E38" s="20"/>
      <c r="F38" s="20"/>
      <c r="G38" s="19">
        <v>1.415</v>
      </c>
      <c r="H38" s="18">
        <v>-0.68989699758930501</v>
      </c>
      <c r="I38" s="20"/>
      <c r="J38" s="20"/>
      <c r="K38" s="19">
        <v>7.3529999999999998</v>
      </c>
      <c r="L38" s="18">
        <v>-0.30931805372909998</v>
      </c>
    </row>
    <row r="39" spans="1:12" x14ac:dyDescent="0.25">
      <c r="A39" s="21" t="s">
        <v>44</v>
      </c>
      <c r="B39" s="21" t="s">
        <v>43</v>
      </c>
      <c r="C39" s="19">
        <v>3.7989999999999999</v>
      </c>
      <c r="D39" s="18">
        <v>-0.33420960392569199</v>
      </c>
      <c r="E39" s="20"/>
      <c r="F39" s="20"/>
      <c r="G39" s="19">
        <v>0.153</v>
      </c>
      <c r="H39" s="18">
        <v>-0.29166666666666702</v>
      </c>
      <c r="I39" s="20"/>
      <c r="J39" s="20"/>
      <c r="K39" s="19">
        <v>3.952</v>
      </c>
      <c r="L39" s="18">
        <v>-0.332657885849375</v>
      </c>
    </row>
    <row r="40" spans="1:12" x14ac:dyDescent="0.25">
      <c r="A40" s="21" t="s">
        <v>42</v>
      </c>
      <c r="B40" s="21" t="s">
        <v>41</v>
      </c>
      <c r="C40" s="19">
        <v>96.21</v>
      </c>
      <c r="D40" s="18">
        <v>-0.21491346177385001</v>
      </c>
      <c r="E40" s="19">
        <v>769.04300000000001</v>
      </c>
      <c r="F40" s="18">
        <v>0.24874036908038399</v>
      </c>
      <c r="G40" s="19">
        <v>3.633</v>
      </c>
      <c r="H40" s="18">
        <v>-0.14698285982625001</v>
      </c>
      <c r="I40" s="19">
        <v>2.0009999999999999</v>
      </c>
      <c r="J40" s="18">
        <v>-0.188235294117647</v>
      </c>
      <c r="K40" s="19">
        <v>871.95299999999997</v>
      </c>
      <c r="L40" s="18">
        <v>0.16922336320019701</v>
      </c>
    </row>
    <row r="41" spans="1:12" x14ac:dyDescent="0.25">
      <c r="A41" s="21" t="s">
        <v>40</v>
      </c>
      <c r="B41" s="21" t="s">
        <v>39</v>
      </c>
      <c r="C41" s="19">
        <v>7.8</v>
      </c>
      <c r="D41" s="18">
        <v>-0.16497163044641899</v>
      </c>
      <c r="E41" s="20"/>
      <c r="F41" s="20"/>
      <c r="G41" s="19">
        <v>5.5209999999999999</v>
      </c>
      <c r="H41" s="18">
        <v>-5.26767330130406E-2</v>
      </c>
      <c r="I41" s="20"/>
      <c r="J41" s="20"/>
      <c r="K41" s="19">
        <v>13.321</v>
      </c>
      <c r="L41" s="18">
        <v>-0.121827411167513</v>
      </c>
    </row>
    <row r="42" spans="1:12" x14ac:dyDescent="0.25">
      <c r="A42" s="21" t="s">
        <v>38</v>
      </c>
      <c r="B42" s="21" t="s">
        <v>37</v>
      </c>
      <c r="C42" s="19">
        <v>14.596</v>
      </c>
      <c r="D42" s="18">
        <v>8.8685015290519906E-2</v>
      </c>
      <c r="E42" s="20"/>
      <c r="F42" s="20"/>
      <c r="G42" s="19">
        <v>44.847999999999999</v>
      </c>
      <c r="H42" s="18">
        <v>3.1874883286647999</v>
      </c>
      <c r="I42" s="20"/>
      <c r="J42" s="20"/>
      <c r="K42" s="19">
        <v>59.444000000000003</v>
      </c>
      <c r="L42" s="18">
        <v>1.46481734875814</v>
      </c>
    </row>
    <row r="43" spans="1:12" x14ac:dyDescent="0.25">
      <c r="A43" s="21" t="s">
        <v>36</v>
      </c>
      <c r="B43" s="21" t="s">
        <v>35</v>
      </c>
      <c r="C43" s="19">
        <v>4.218</v>
      </c>
      <c r="D43" s="18">
        <v>0.42934598441206401</v>
      </c>
      <c r="E43" s="20"/>
      <c r="F43" s="20"/>
      <c r="G43" s="19">
        <v>2.121</v>
      </c>
      <c r="H43" s="18">
        <v>-9.8214285714285698E-2</v>
      </c>
      <c r="I43" s="20"/>
      <c r="J43" s="20"/>
      <c r="K43" s="19">
        <v>6.3390000000000004</v>
      </c>
      <c r="L43" s="18">
        <v>0.195361116349236</v>
      </c>
    </row>
    <row r="44" spans="1:12" x14ac:dyDescent="0.25">
      <c r="A44" s="21" t="s">
        <v>34</v>
      </c>
      <c r="B44" s="21" t="s">
        <v>33</v>
      </c>
      <c r="C44" s="19">
        <v>0.996</v>
      </c>
      <c r="D44" s="18">
        <v>-0.236781609195402</v>
      </c>
      <c r="E44" s="20"/>
      <c r="F44" s="20"/>
      <c r="G44" s="20"/>
      <c r="H44" s="18">
        <v>-1</v>
      </c>
      <c r="I44" s="20"/>
      <c r="J44" s="20"/>
      <c r="K44" s="19">
        <v>0.996</v>
      </c>
      <c r="L44" s="18">
        <v>-0.23969465648855001</v>
      </c>
    </row>
    <row r="45" spans="1:12" x14ac:dyDescent="0.25">
      <c r="A45" s="21" t="s">
        <v>32</v>
      </c>
      <c r="B45" s="21" t="s">
        <v>31</v>
      </c>
      <c r="C45" s="19">
        <v>120.86799999999999</v>
      </c>
      <c r="D45" s="18">
        <v>-5.1688944491999804E-3</v>
      </c>
      <c r="E45" s="19">
        <v>0.17699999999999999</v>
      </c>
      <c r="F45" s="18">
        <v>5.5555555555555598</v>
      </c>
      <c r="G45" s="19">
        <v>269.06099999999998</v>
      </c>
      <c r="H45" s="18">
        <v>0.99635691814566396</v>
      </c>
      <c r="I45" s="20"/>
      <c r="J45" s="20"/>
      <c r="K45" s="19">
        <v>390.20499999999998</v>
      </c>
      <c r="L45" s="18">
        <v>0.52089943171631004</v>
      </c>
    </row>
    <row r="46" spans="1:12" x14ac:dyDescent="0.25">
      <c r="A46" s="21" t="s">
        <v>30</v>
      </c>
      <c r="B46" s="21" t="s">
        <v>29</v>
      </c>
      <c r="C46" s="19">
        <v>169.994</v>
      </c>
      <c r="D46" s="18">
        <v>-4.9633257301310497E-2</v>
      </c>
      <c r="E46" s="19">
        <v>1.8220000000000001</v>
      </c>
      <c r="F46" s="18">
        <v>6.7369654364381901E-2</v>
      </c>
      <c r="G46" s="19">
        <v>3.4239999999999999</v>
      </c>
      <c r="H46" s="18">
        <v>-0.56487482526369304</v>
      </c>
      <c r="I46" s="19">
        <v>2.4689999999999999</v>
      </c>
      <c r="J46" s="18">
        <v>20.657894736842099</v>
      </c>
      <c r="K46" s="19">
        <v>177.83699999999999</v>
      </c>
      <c r="L46" s="18">
        <v>-5.77772832755825E-2</v>
      </c>
    </row>
    <row r="47" spans="1:12" x14ac:dyDescent="0.25">
      <c r="A47" s="21" t="s">
        <v>28</v>
      </c>
      <c r="B47" s="21" t="s">
        <v>27</v>
      </c>
      <c r="C47" s="19">
        <v>11.345000000000001</v>
      </c>
      <c r="D47" s="18">
        <v>-1.8003981649787899E-2</v>
      </c>
      <c r="E47" s="20"/>
      <c r="F47" s="20"/>
      <c r="G47" s="19">
        <v>5.4569999999999999</v>
      </c>
      <c r="H47" s="18">
        <v>-0.14547447541496999</v>
      </c>
      <c r="I47" s="20"/>
      <c r="J47" s="20"/>
      <c r="K47" s="19">
        <v>16.802</v>
      </c>
      <c r="L47" s="18">
        <v>-7.0942770251589807E-2</v>
      </c>
    </row>
    <row r="48" spans="1:12" x14ac:dyDescent="0.25">
      <c r="A48" s="21" t="s">
        <v>26</v>
      </c>
      <c r="B48" s="21" t="s">
        <v>25</v>
      </c>
      <c r="C48" s="19">
        <v>1.5009999999999999</v>
      </c>
      <c r="D48" s="18">
        <v>-0.16749861342207401</v>
      </c>
      <c r="E48" s="20"/>
      <c r="F48" s="20"/>
      <c r="G48" s="19">
        <v>0.49</v>
      </c>
      <c r="H48" s="18">
        <v>-0.58155422715627703</v>
      </c>
      <c r="I48" s="20"/>
      <c r="J48" s="20"/>
      <c r="K48" s="19">
        <v>1.9910000000000001</v>
      </c>
      <c r="L48" s="18">
        <v>-0.33053127101546698</v>
      </c>
    </row>
    <row r="49" spans="1:12" x14ac:dyDescent="0.25">
      <c r="A49" s="21" t="s">
        <v>24</v>
      </c>
      <c r="B49" s="21" t="s">
        <v>23</v>
      </c>
      <c r="C49" s="19">
        <v>0.45600000000000002</v>
      </c>
      <c r="D49" s="18">
        <v>-0.45971563981042701</v>
      </c>
      <c r="E49" s="20"/>
      <c r="F49" s="20"/>
      <c r="G49" s="19">
        <v>0.45600000000000002</v>
      </c>
      <c r="H49" s="18">
        <v>-0.45971563981042701</v>
      </c>
      <c r="I49" s="20"/>
      <c r="J49" s="20"/>
      <c r="K49" s="19">
        <v>0.91200000000000003</v>
      </c>
      <c r="L49" s="18">
        <v>-0.49724366041896401</v>
      </c>
    </row>
    <row r="50" spans="1:12" x14ac:dyDescent="0.25">
      <c r="A50" s="21" t="s">
        <v>22</v>
      </c>
      <c r="B50" s="21" t="s">
        <v>21</v>
      </c>
      <c r="C50" s="19">
        <v>1.6859999999999999</v>
      </c>
      <c r="D50" s="18">
        <v>-6.6445182724252594E-2</v>
      </c>
      <c r="E50" s="20"/>
      <c r="F50" s="20"/>
      <c r="G50" s="19">
        <v>1.2999999999999999E-2</v>
      </c>
      <c r="H50" s="18">
        <v>0.85714285714285698</v>
      </c>
      <c r="I50" s="20"/>
      <c r="J50" s="20"/>
      <c r="K50" s="19">
        <v>1.6990000000000001</v>
      </c>
      <c r="L50" s="18">
        <v>-6.2879205736348504E-2</v>
      </c>
    </row>
    <row r="51" spans="1:12" x14ac:dyDescent="0.25">
      <c r="A51" s="21" t="s">
        <v>20</v>
      </c>
      <c r="B51" s="21" t="s">
        <v>19</v>
      </c>
      <c r="C51" s="19">
        <v>24.472000000000001</v>
      </c>
      <c r="D51" s="18">
        <v>-0.13379583746283399</v>
      </c>
      <c r="E51" s="19">
        <v>49.405000000000001</v>
      </c>
      <c r="F51" s="18">
        <v>-6.7619083566090393E-2</v>
      </c>
      <c r="G51" s="19">
        <v>0.14899999999999999</v>
      </c>
      <c r="H51" s="18">
        <v>-0.57549857549857597</v>
      </c>
      <c r="I51" s="19">
        <v>1.0860000000000001</v>
      </c>
      <c r="J51" s="20"/>
      <c r="K51" s="19">
        <v>75.111999999999995</v>
      </c>
      <c r="L51" s="18">
        <v>-8.2074595492985403E-2</v>
      </c>
    </row>
    <row r="52" spans="1:12" ht="0" hidden="1" customHeight="1" x14ac:dyDescent="0.25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10.10.2024 08:58:26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021B70-C63F-4486-998E-70F584F04DE6}">
  <sheetPr>
    <pageSetUpPr fitToPage="1"/>
  </sheetPr>
  <dimension ref="A1:L52"/>
  <sheetViews>
    <sheetView showGridLines="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P23" sqref="P23"/>
    </sheetView>
  </sheetViews>
  <sheetFormatPr baseColWidth="10" defaultColWidth="10.85546875" defaultRowHeight="15" x14ac:dyDescent="0.25"/>
  <cols>
    <col min="1" max="1" width="33.42578125" customWidth="1"/>
    <col min="2" max="2" width="6.5703125" customWidth="1"/>
    <col min="3" max="3" width="9.28515625" customWidth="1"/>
    <col min="4" max="4" width="9.42578125" customWidth="1"/>
    <col min="5" max="5" width="10.5703125" customWidth="1"/>
    <col min="6" max="6" width="10.7109375" customWidth="1"/>
    <col min="7" max="8" width="9.42578125" customWidth="1"/>
    <col min="9" max="10" width="10.5703125" customWidth="1"/>
    <col min="11" max="11" width="9.28515625" customWidth="1"/>
    <col min="12" max="12" width="9.42578125" customWidth="1"/>
    <col min="13" max="13" width="18" customWidth="1"/>
  </cols>
  <sheetData>
    <row r="1" spans="1:12" ht="25.5" customHeight="1" x14ac:dyDescent="0.25">
      <c r="A1" s="60" t="s">
        <v>171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.85" customHeight="1" x14ac:dyDescent="0.25"/>
    <row r="3" spans="1:12" ht="14.1" customHeight="1" x14ac:dyDescent="0.25">
      <c r="A3" s="86" t="s">
        <v>169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32.450000000000003" customHeight="1" x14ac:dyDescent="0.25"/>
    <row r="5" spans="1:12" x14ac:dyDescent="0.25">
      <c r="A5" s="48" t="s">
        <v>1</v>
      </c>
      <c r="B5" s="48" t="s">
        <v>1</v>
      </c>
      <c r="C5" s="87" t="s">
        <v>15</v>
      </c>
      <c r="D5" s="71"/>
      <c r="E5" s="71"/>
      <c r="F5" s="79"/>
      <c r="G5" s="87" t="s">
        <v>168</v>
      </c>
      <c r="H5" s="71"/>
      <c r="I5" s="71"/>
      <c r="J5" s="79"/>
      <c r="K5" s="72" t="s">
        <v>1</v>
      </c>
      <c r="L5" s="73"/>
    </row>
    <row r="6" spans="1:12" ht="15.75" x14ac:dyDescent="0.25">
      <c r="A6" s="34" t="s">
        <v>1</v>
      </c>
      <c r="B6" s="34" t="s">
        <v>1</v>
      </c>
      <c r="C6" s="74" t="s">
        <v>8</v>
      </c>
      <c r="D6" s="75"/>
      <c r="E6" s="72" t="s">
        <v>11</v>
      </c>
      <c r="F6" s="73"/>
      <c r="G6" s="88" t="s">
        <v>8</v>
      </c>
      <c r="H6" s="79"/>
      <c r="I6" s="89" t="s">
        <v>11</v>
      </c>
      <c r="J6" s="83"/>
      <c r="K6" s="89" t="s">
        <v>163</v>
      </c>
      <c r="L6" s="83"/>
    </row>
    <row r="7" spans="1:12" x14ac:dyDescent="0.25">
      <c r="A7" s="52" t="s">
        <v>107</v>
      </c>
      <c r="B7" s="51" t="s">
        <v>106</v>
      </c>
      <c r="C7" s="45" t="s">
        <v>167</v>
      </c>
      <c r="D7" s="45" t="s">
        <v>7</v>
      </c>
      <c r="E7" s="45" t="s">
        <v>167</v>
      </c>
      <c r="F7" s="45" t="s">
        <v>7</v>
      </c>
      <c r="G7" s="45" t="s">
        <v>167</v>
      </c>
      <c r="H7" s="45" t="s">
        <v>7</v>
      </c>
      <c r="I7" s="45" t="s">
        <v>167</v>
      </c>
      <c r="J7" s="45" t="s">
        <v>7</v>
      </c>
      <c r="K7" s="45" t="s">
        <v>167</v>
      </c>
      <c r="L7" s="45" t="s">
        <v>7</v>
      </c>
    </row>
    <row r="8" spans="1:12" ht="3" customHeight="1" x14ac:dyDescent="0.25">
      <c r="A8" s="50" t="s">
        <v>1</v>
      </c>
      <c r="B8" s="49" t="s">
        <v>1</v>
      </c>
      <c r="C8" s="42" t="s">
        <v>1</v>
      </c>
      <c r="D8" s="42" t="s">
        <v>1</v>
      </c>
      <c r="E8" s="42" t="s">
        <v>1</v>
      </c>
      <c r="F8" s="42" t="s">
        <v>1</v>
      </c>
      <c r="G8" s="42" t="s">
        <v>1</v>
      </c>
      <c r="H8" s="42" t="s">
        <v>1</v>
      </c>
      <c r="I8" s="42" t="s">
        <v>1</v>
      </c>
      <c r="J8" s="42" t="s">
        <v>1</v>
      </c>
      <c r="K8" s="42" t="s">
        <v>1</v>
      </c>
      <c r="L8" s="42" t="s">
        <v>1</v>
      </c>
    </row>
    <row r="9" spans="1:12" x14ac:dyDescent="0.25">
      <c r="A9" s="21" t="s">
        <v>104</v>
      </c>
      <c r="B9" s="21" t="s">
        <v>103</v>
      </c>
      <c r="C9" s="19">
        <v>290.166</v>
      </c>
      <c r="D9" s="18">
        <v>-0.119740805795466</v>
      </c>
      <c r="E9" s="19">
        <v>1.3580000000000001</v>
      </c>
      <c r="F9" s="20"/>
      <c r="G9" s="19">
        <v>53.26</v>
      </c>
      <c r="H9" s="18">
        <v>-0.15201885110176999</v>
      </c>
      <c r="I9" s="19">
        <v>1.256</v>
      </c>
      <c r="J9" s="20"/>
      <c r="K9" s="19">
        <v>349.03</v>
      </c>
      <c r="L9" s="18">
        <v>-0.110835411693675</v>
      </c>
    </row>
    <row r="10" spans="1:12" x14ac:dyDescent="0.25">
      <c r="A10" s="21" t="s">
        <v>102</v>
      </c>
      <c r="B10" s="21" t="s">
        <v>101</v>
      </c>
      <c r="C10" s="19">
        <v>11.063000000000001</v>
      </c>
      <c r="D10" s="18">
        <v>0.49661796536796499</v>
      </c>
      <c r="E10" s="20"/>
      <c r="F10" s="20"/>
      <c r="G10" s="19">
        <v>6.125</v>
      </c>
      <c r="H10" s="18">
        <v>0.16511318242343501</v>
      </c>
      <c r="I10" s="20"/>
      <c r="J10" s="20"/>
      <c r="K10" s="19">
        <v>17.210999999999999</v>
      </c>
      <c r="L10" s="18">
        <v>0.35583740349771498</v>
      </c>
    </row>
    <row r="11" spans="1:12" x14ac:dyDescent="0.25">
      <c r="A11" s="21" t="s">
        <v>100</v>
      </c>
      <c r="B11" s="21" t="s">
        <v>99</v>
      </c>
      <c r="C11" s="19">
        <v>43.271000000000001</v>
      </c>
      <c r="D11" s="18">
        <v>7.6634072304744796E-2</v>
      </c>
      <c r="E11" s="20"/>
      <c r="F11" s="20"/>
      <c r="G11" s="19">
        <v>1.075</v>
      </c>
      <c r="H11" s="18">
        <v>-0.80264365705893104</v>
      </c>
      <c r="I11" s="20"/>
      <c r="J11" s="20"/>
      <c r="K11" s="19">
        <v>44.345999999999997</v>
      </c>
      <c r="L11" s="18">
        <v>-2.8309741881765198E-2</v>
      </c>
    </row>
    <row r="12" spans="1:12" x14ac:dyDescent="0.25">
      <c r="A12" s="21" t="s">
        <v>98</v>
      </c>
      <c r="B12" s="21" t="s">
        <v>97</v>
      </c>
      <c r="C12" s="19">
        <v>3733.973</v>
      </c>
      <c r="D12" s="18">
        <v>6.9661109201329105E-2</v>
      </c>
      <c r="E12" s="19">
        <v>635.173</v>
      </c>
      <c r="F12" s="18">
        <v>-0.34976162713918801</v>
      </c>
      <c r="G12" s="19">
        <v>21.536000000000001</v>
      </c>
      <c r="H12" s="18">
        <v>-0.90143661984723</v>
      </c>
      <c r="I12" s="19">
        <v>1.4059999999999999</v>
      </c>
      <c r="J12" s="18">
        <v>0.90514905149051506</v>
      </c>
      <c r="K12" s="19">
        <v>4407.1149999999998</v>
      </c>
      <c r="L12" s="18">
        <v>-6.2126586836363497E-2</v>
      </c>
    </row>
    <row r="13" spans="1:12" x14ac:dyDescent="0.25">
      <c r="A13" s="21" t="s">
        <v>96</v>
      </c>
      <c r="B13" s="21" t="s">
        <v>95</v>
      </c>
      <c r="C13" s="19">
        <v>23.978000000000002</v>
      </c>
      <c r="D13" s="18">
        <v>-0.33475751858839198</v>
      </c>
      <c r="E13" s="20"/>
      <c r="F13" s="20"/>
      <c r="G13" s="19">
        <v>9.0540000000000003</v>
      </c>
      <c r="H13" s="18">
        <v>-3.3518360375747201E-2</v>
      </c>
      <c r="I13" s="20"/>
      <c r="J13" s="20"/>
      <c r="K13" s="19">
        <v>33.031999999999996</v>
      </c>
      <c r="L13" s="18">
        <v>-0.276122019635344</v>
      </c>
    </row>
    <row r="14" spans="1:12" x14ac:dyDescent="0.25">
      <c r="A14" s="21" t="s">
        <v>94</v>
      </c>
      <c r="B14" s="21" t="s">
        <v>93</v>
      </c>
      <c r="C14" s="19">
        <v>847.79200000000003</v>
      </c>
      <c r="D14" s="18">
        <v>2.9450978582651902E-2</v>
      </c>
      <c r="E14" s="19">
        <v>2.5190000000000001</v>
      </c>
      <c r="F14" s="18">
        <v>-0.33094289508632102</v>
      </c>
      <c r="G14" s="19">
        <v>552.529</v>
      </c>
      <c r="H14" s="18">
        <v>-0.53982760056633605</v>
      </c>
      <c r="I14" s="20"/>
      <c r="J14" s="20"/>
      <c r="K14" s="19">
        <v>1405.7339999999999</v>
      </c>
      <c r="L14" s="18">
        <v>-0.30920498822821801</v>
      </c>
    </row>
    <row r="15" spans="1:12" x14ac:dyDescent="0.25">
      <c r="A15" s="21" t="s">
        <v>92</v>
      </c>
      <c r="B15" s="21" t="s">
        <v>91</v>
      </c>
      <c r="C15" s="19">
        <v>25.428999999999998</v>
      </c>
      <c r="D15" s="18">
        <v>-0.177640514843801</v>
      </c>
      <c r="E15" s="20"/>
      <c r="F15" s="20"/>
      <c r="G15" s="19">
        <v>22.324000000000002</v>
      </c>
      <c r="H15" s="18">
        <v>-0.11289489370157001</v>
      </c>
      <c r="I15" s="20"/>
      <c r="J15" s="20"/>
      <c r="K15" s="19">
        <v>47.881999999999998</v>
      </c>
      <c r="L15" s="18">
        <v>-0.14664052753519899</v>
      </c>
    </row>
    <row r="16" spans="1:12" x14ac:dyDescent="0.25">
      <c r="A16" s="21" t="s">
        <v>90</v>
      </c>
      <c r="B16" s="21" t="s">
        <v>89</v>
      </c>
      <c r="C16" s="19">
        <v>20.271000000000001</v>
      </c>
      <c r="D16" s="18">
        <v>-0.28340639140271501</v>
      </c>
      <c r="E16" s="20"/>
      <c r="F16" s="20"/>
      <c r="G16" s="19">
        <v>6.9219999999999997</v>
      </c>
      <c r="H16" s="18">
        <v>-0.65899798019606903</v>
      </c>
      <c r="I16" s="20"/>
      <c r="J16" s="20"/>
      <c r="K16" s="19">
        <v>27.402999999999999</v>
      </c>
      <c r="L16" s="18">
        <v>-0.43600139955132</v>
      </c>
    </row>
    <row r="17" spans="1:12" x14ac:dyDescent="0.25">
      <c r="A17" s="21" t="s">
        <v>88</v>
      </c>
      <c r="B17" s="21" t="s">
        <v>87</v>
      </c>
      <c r="C17" s="19">
        <v>198.423</v>
      </c>
      <c r="D17" s="18">
        <v>5.3524970532329401E-2</v>
      </c>
      <c r="E17" s="20"/>
      <c r="F17" s="20"/>
      <c r="G17" s="19">
        <v>1.821</v>
      </c>
      <c r="H17" s="18">
        <v>129.07142857142901</v>
      </c>
      <c r="I17" s="20"/>
      <c r="J17" s="20"/>
      <c r="K17" s="19">
        <v>202.923</v>
      </c>
      <c r="L17" s="18">
        <v>6.3939222348055796E-2</v>
      </c>
    </row>
    <row r="18" spans="1:12" x14ac:dyDescent="0.25">
      <c r="A18" s="21" t="s">
        <v>86</v>
      </c>
      <c r="B18" s="21" t="s">
        <v>85</v>
      </c>
      <c r="C18" s="19">
        <v>57.863</v>
      </c>
      <c r="D18" s="18">
        <v>-7.5286860357336893E-2</v>
      </c>
      <c r="E18" s="20"/>
      <c r="F18" s="20"/>
      <c r="G18" s="19">
        <v>8.1050000000000004</v>
      </c>
      <c r="H18" s="18">
        <v>0.61679632954318797</v>
      </c>
      <c r="I18" s="20"/>
      <c r="J18" s="20"/>
      <c r="K18" s="19">
        <v>65.968000000000004</v>
      </c>
      <c r="L18" s="18">
        <v>-2.3954310740231102E-2</v>
      </c>
    </row>
    <row r="19" spans="1:12" x14ac:dyDescent="0.25">
      <c r="A19" s="21" t="s">
        <v>84</v>
      </c>
      <c r="B19" s="21" t="s">
        <v>83</v>
      </c>
      <c r="C19" s="19">
        <v>140.82599999999999</v>
      </c>
      <c r="D19" s="18">
        <v>0.58983506248659401</v>
      </c>
      <c r="E19" s="19">
        <v>4.7709999999999999</v>
      </c>
      <c r="F19" s="20"/>
      <c r="G19" s="19">
        <v>23.911000000000001</v>
      </c>
      <c r="H19" s="18">
        <v>-0.18506526703248</v>
      </c>
      <c r="I19" s="20"/>
      <c r="J19" s="20"/>
      <c r="K19" s="19">
        <v>169.727</v>
      </c>
      <c r="L19" s="18">
        <v>0.43619793870263501</v>
      </c>
    </row>
    <row r="20" spans="1:12" x14ac:dyDescent="0.25">
      <c r="A20" s="21" t="s">
        <v>82</v>
      </c>
      <c r="B20" s="21" t="s">
        <v>81</v>
      </c>
      <c r="C20" s="19">
        <v>209.696</v>
      </c>
      <c r="D20" s="18">
        <v>-4.4769592390809201E-2</v>
      </c>
      <c r="E20" s="19">
        <v>4335.38</v>
      </c>
      <c r="F20" s="18">
        <v>10321.333333333299</v>
      </c>
      <c r="G20" s="19">
        <v>57.591999999999999</v>
      </c>
      <c r="H20" s="18">
        <v>-0.114405215893714</v>
      </c>
      <c r="I20" s="20"/>
      <c r="J20" s="20"/>
      <c r="K20" s="19">
        <v>4602.6679999999997</v>
      </c>
      <c r="L20" s="18">
        <v>15.1465396273013</v>
      </c>
    </row>
    <row r="21" spans="1:12" x14ac:dyDescent="0.25">
      <c r="A21" s="21" t="s">
        <v>80</v>
      </c>
      <c r="B21" s="21" t="s">
        <v>79</v>
      </c>
      <c r="C21" s="19">
        <v>8.0370000000000008</v>
      </c>
      <c r="D21" s="18">
        <v>0.266666666666667</v>
      </c>
      <c r="E21" s="20"/>
      <c r="F21" s="20"/>
      <c r="G21" s="19">
        <v>4.4619999999999997</v>
      </c>
      <c r="H21" s="18">
        <v>-0.1076</v>
      </c>
      <c r="I21" s="20"/>
      <c r="J21" s="20"/>
      <c r="K21" s="19">
        <v>12.499000000000001</v>
      </c>
      <c r="L21" s="18">
        <v>0.101718818862935</v>
      </c>
    </row>
    <row r="22" spans="1:12" x14ac:dyDescent="0.25">
      <c r="A22" s="21" t="s">
        <v>78</v>
      </c>
      <c r="B22" s="21" t="s">
        <v>77</v>
      </c>
      <c r="C22" s="19">
        <v>13.068</v>
      </c>
      <c r="D22" s="18">
        <v>-0.32527881040892198</v>
      </c>
      <c r="E22" s="20"/>
      <c r="F22" s="20"/>
      <c r="G22" s="19">
        <v>4.7169999999999996</v>
      </c>
      <c r="H22" s="18">
        <v>-0.38906877347493901</v>
      </c>
      <c r="I22" s="20"/>
      <c r="J22" s="20"/>
      <c r="K22" s="19">
        <v>17.785</v>
      </c>
      <c r="L22" s="18">
        <v>-0.34346044519915803</v>
      </c>
    </row>
    <row r="23" spans="1:12" x14ac:dyDescent="0.25">
      <c r="A23" s="21" t="s">
        <v>76</v>
      </c>
      <c r="B23" s="21" t="s">
        <v>75</v>
      </c>
      <c r="C23" s="19">
        <v>200.37100000000001</v>
      </c>
      <c r="D23" s="18">
        <v>5.8757945796851799E-2</v>
      </c>
      <c r="E23" s="20"/>
      <c r="F23" s="20"/>
      <c r="G23" s="19">
        <v>44.171999999999997</v>
      </c>
      <c r="H23" s="18">
        <v>0.60060876182193701</v>
      </c>
      <c r="I23" s="20"/>
      <c r="J23" s="20"/>
      <c r="K23" s="19">
        <v>244.93700000000001</v>
      </c>
      <c r="L23" s="18">
        <v>0.12626104709441899</v>
      </c>
    </row>
    <row r="24" spans="1:12" x14ac:dyDescent="0.25">
      <c r="A24" s="21" t="s">
        <v>74</v>
      </c>
      <c r="B24" s="21" t="s">
        <v>73</v>
      </c>
      <c r="C24" s="19">
        <v>131.453</v>
      </c>
      <c r="D24" s="18">
        <v>8.1134651445866401E-2</v>
      </c>
      <c r="E24" s="19">
        <v>624.01300000000003</v>
      </c>
      <c r="F24" s="18">
        <v>-2.0985614750176101E-2</v>
      </c>
      <c r="G24" s="19">
        <v>0.94</v>
      </c>
      <c r="H24" s="18">
        <v>-0.71059113300492605</v>
      </c>
      <c r="I24" s="19">
        <v>3.2490000000000001</v>
      </c>
      <c r="J24" s="20"/>
      <c r="K24" s="19">
        <v>761.27700000000004</v>
      </c>
      <c r="L24" s="18">
        <v>-1.5581043064271599E-3</v>
      </c>
    </row>
    <row r="25" spans="1:12" x14ac:dyDescent="0.25">
      <c r="A25" s="21" t="s">
        <v>72</v>
      </c>
      <c r="B25" s="21" t="s">
        <v>71</v>
      </c>
      <c r="C25" s="19">
        <v>60.753</v>
      </c>
      <c r="D25" s="18">
        <v>-5.2303996505787202E-2</v>
      </c>
      <c r="E25" s="20"/>
      <c r="F25" s="18">
        <v>-1</v>
      </c>
      <c r="G25" s="19">
        <v>2E-3</v>
      </c>
      <c r="H25" s="18">
        <v>-0.99537037037037002</v>
      </c>
      <c r="I25" s="20"/>
      <c r="J25" s="20"/>
      <c r="K25" s="19">
        <v>60.756999999999998</v>
      </c>
      <c r="L25" s="18">
        <v>-6.3172664754679794E-2</v>
      </c>
    </row>
    <row r="26" spans="1:12" x14ac:dyDescent="0.25">
      <c r="A26" s="21" t="s">
        <v>70</v>
      </c>
      <c r="B26" s="21" t="s">
        <v>69</v>
      </c>
      <c r="C26" s="19">
        <v>21.254999999999999</v>
      </c>
      <c r="D26" s="18">
        <v>-0.14983400663973401</v>
      </c>
      <c r="E26" s="20"/>
      <c r="F26" s="20"/>
      <c r="G26" s="19">
        <v>13.51</v>
      </c>
      <c r="H26" s="18">
        <v>-0.137898028204965</v>
      </c>
      <c r="I26" s="20"/>
      <c r="J26" s="20"/>
      <c r="K26" s="19">
        <v>34.765000000000001</v>
      </c>
      <c r="L26" s="18">
        <v>-0.14523505114083399</v>
      </c>
    </row>
    <row r="27" spans="1:12" x14ac:dyDescent="0.25">
      <c r="A27" s="21" t="s">
        <v>68</v>
      </c>
      <c r="B27" s="21" t="s">
        <v>67</v>
      </c>
      <c r="C27" s="19">
        <v>53.247</v>
      </c>
      <c r="D27" s="18">
        <v>6.16277215088923E-2</v>
      </c>
      <c r="E27" s="20"/>
      <c r="F27" s="20"/>
      <c r="G27" s="19">
        <v>21.422999999999998</v>
      </c>
      <c r="H27" s="18">
        <v>-7.4360525406152803E-2</v>
      </c>
      <c r="I27" s="20"/>
      <c r="J27" s="20"/>
      <c r="K27" s="19">
        <v>74.67</v>
      </c>
      <c r="L27" s="18">
        <v>1.8690313778990501E-2</v>
      </c>
    </row>
    <row r="28" spans="1:12" x14ac:dyDescent="0.25">
      <c r="A28" s="21" t="s">
        <v>66</v>
      </c>
      <c r="B28" s="21" t="s">
        <v>65</v>
      </c>
      <c r="C28" s="19">
        <v>19.364000000000001</v>
      </c>
      <c r="D28" s="18">
        <v>-0.21329324774518599</v>
      </c>
      <c r="E28" s="20"/>
      <c r="F28" s="20"/>
      <c r="G28" s="19">
        <v>4.4729999999999999</v>
      </c>
      <c r="H28" s="18">
        <v>-0.481811862835959</v>
      </c>
      <c r="I28" s="20"/>
      <c r="J28" s="20"/>
      <c r="K28" s="19">
        <v>23.837</v>
      </c>
      <c r="L28" s="18">
        <v>-0.283011490104073</v>
      </c>
    </row>
    <row r="29" spans="1:12" x14ac:dyDescent="0.25">
      <c r="A29" s="21" t="s">
        <v>64</v>
      </c>
      <c r="B29" s="21" t="s">
        <v>63</v>
      </c>
      <c r="C29" s="19">
        <v>99.888000000000005</v>
      </c>
      <c r="D29" s="18">
        <v>-8.0678115853995203E-2</v>
      </c>
      <c r="E29" s="20"/>
      <c r="F29" s="20"/>
      <c r="G29" s="19">
        <v>2.323</v>
      </c>
      <c r="H29" s="18">
        <v>-0.51553701772679905</v>
      </c>
      <c r="I29" s="20"/>
      <c r="J29" s="20"/>
      <c r="K29" s="19">
        <v>102.536</v>
      </c>
      <c r="L29" s="18">
        <v>-9.6487672488236503E-2</v>
      </c>
    </row>
    <row r="30" spans="1:12" x14ac:dyDescent="0.25">
      <c r="A30" s="21" t="s">
        <v>62</v>
      </c>
      <c r="B30" s="21" t="s">
        <v>61</v>
      </c>
      <c r="C30" s="19">
        <v>131.14699999999999</v>
      </c>
      <c r="D30" s="18">
        <v>-0.17965959629446601</v>
      </c>
      <c r="E30" s="19">
        <v>3.4729999999999999</v>
      </c>
      <c r="F30" s="20"/>
      <c r="G30" s="19">
        <v>0.95399999999999996</v>
      </c>
      <c r="H30" s="18">
        <v>-0.35757575757575799</v>
      </c>
      <c r="I30" s="19">
        <v>0.39600000000000002</v>
      </c>
      <c r="J30" s="20"/>
      <c r="K30" s="19">
        <v>136.47399999999999</v>
      </c>
      <c r="L30" s="18">
        <v>-0.154195123765138</v>
      </c>
    </row>
    <row r="31" spans="1:12" x14ac:dyDescent="0.25">
      <c r="A31" s="21" t="s">
        <v>60</v>
      </c>
      <c r="B31" s="21" t="s">
        <v>59</v>
      </c>
      <c r="C31" s="19">
        <v>37.082000000000001</v>
      </c>
      <c r="D31" s="18">
        <v>-2.7306350497075201E-2</v>
      </c>
      <c r="E31" s="20"/>
      <c r="F31" s="20"/>
      <c r="G31" s="19">
        <v>15.589</v>
      </c>
      <c r="H31" s="18">
        <v>0.45433342662561799</v>
      </c>
      <c r="I31" s="20"/>
      <c r="J31" s="20"/>
      <c r="K31" s="19">
        <v>52.712000000000003</v>
      </c>
      <c r="L31" s="18">
        <v>7.7910923888593595E-2</v>
      </c>
    </row>
    <row r="32" spans="1:12" x14ac:dyDescent="0.25">
      <c r="A32" s="21" t="s">
        <v>58</v>
      </c>
      <c r="B32" s="21" t="s">
        <v>57</v>
      </c>
      <c r="C32" s="19">
        <v>13.340999999999999</v>
      </c>
      <c r="D32" s="18">
        <v>-6.9405691964285796E-2</v>
      </c>
      <c r="E32" s="20"/>
      <c r="F32" s="20"/>
      <c r="G32" s="19">
        <v>3.0000000000000001E-3</v>
      </c>
      <c r="H32" s="18">
        <v>-0.98235294117647098</v>
      </c>
      <c r="I32" s="20"/>
      <c r="J32" s="20"/>
      <c r="K32" s="19">
        <v>13.343999999999999</v>
      </c>
      <c r="L32" s="18">
        <v>-8.0104784227216397E-2</v>
      </c>
    </row>
    <row r="33" spans="1:12" x14ac:dyDescent="0.25">
      <c r="A33" s="21" t="s">
        <v>56</v>
      </c>
      <c r="B33" s="21" t="s">
        <v>55</v>
      </c>
      <c r="C33" s="19">
        <v>4897.4229999999998</v>
      </c>
      <c r="D33" s="18">
        <v>3.1151850369524601E-3</v>
      </c>
      <c r="E33" s="19">
        <v>137824.883</v>
      </c>
      <c r="F33" s="18">
        <v>0.188381385585151</v>
      </c>
      <c r="G33" s="19">
        <v>1327.2750000000001</v>
      </c>
      <c r="H33" s="18">
        <v>-0.116511161803381</v>
      </c>
      <c r="I33" s="19">
        <v>2006.7819999999999</v>
      </c>
      <c r="J33" s="18">
        <v>-9.4291475756689599E-2</v>
      </c>
      <c r="K33" s="19">
        <v>146110.77299999999</v>
      </c>
      <c r="L33" s="18">
        <v>0.17221617820813601</v>
      </c>
    </row>
    <row r="34" spans="1:12" x14ac:dyDescent="0.25">
      <c r="A34" s="21" t="s">
        <v>54</v>
      </c>
      <c r="B34" s="21" t="s">
        <v>53</v>
      </c>
      <c r="C34" s="19">
        <v>1.9650000000000001</v>
      </c>
      <c r="D34" s="18">
        <v>-0.76579261025029799</v>
      </c>
      <c r="E34" s="20"/>
      <c r="F34" s="20"/>
      <c r="G34" s="19">
        <v>6.5000000000000002E-2</v>
      </c>
      <c r="H34" s="20"/>
      <c r="I34" s="20"/>
      <c r="J34" s="20"/>
      <c r="K34" s="19">
        <v>2.0299999999999998</v>
      </c>
      <c r="L34" s="18">
        <v>-0.75804529201430304</v>
      </c>
    </row>
    <row r="35" spans="1:12" x14ac:dyDescent="0.25">
      <c r="A35" s="21" t="s">
        <v>52</v>
      </c>
      <c r="B35" s="21" t="s">
        <v>51</v>
      </c>
      <c r="C35" s="19">
        <v>9.4830000000000005</v>
      </c>
      <c r="D35" s="18">
        <v>0.15716900549115301</v>
      </c>
      <c r="E35" s="20"/>
      <c r="F35" s="20"/>
      <c r="G35" s="19">
        <v>2.621</v>
      </c>
      <c r="H35" s="18">
        <v>0.40310492505353301</v>
      </c>
      <c r="I35" s="20"/>
      <c r="J35" s="20"/>
      <c r="K35" s="19">
        <v>12.144</v>
      </c>
      <c r="L35" s="18">
        <v>0.20679717777998599</v>
      </c>
    </row>
    <row r="36" spans="1:12" x14ac:dyDescent="0.25">
      <c r="A36" s="21" t="s">
        <v>50</v>
      </c>
      <c r="B36" s="21" t="s">
        <v>49</v>
      </c>
      <c r="C36" s="19">
        <v>1.2290000000000001</v>
      </c>
      <c r="D36" s="18">
        <v>-0.40856592877767101</v>
      </c>
      <c r="E36" s="20"/>
      <c r="F36" s="20"/>
      <c r="G36" s="19">
        <v>8.5259999999999998</v>
      </c>
      <c r="H36" s="18">
        <v>8.3079268292682903E-2</v>
      </c>
      <c r="I36" s="20"/>
      <c r="J36" s="20"/>
      <c r="K36" s="19">
        <v>9.7550000000000008</v>
      </c>
      <c r="L36" s="18">
        <v>-2.2936698717948598E-2</v>
      </c>
    </row>
    <row r="37" spans="1:12" x14ac:dyDescent="0.25">
      <c r="A37" s="21" t="s">
        <v>48</v>
      </c>
      <c r="B37" s="21" t="s">
        <v>47</v>
      </c>
      <c r="C37" s="19">
        <v>8.2530000000000001</v>
      </c>
      <c r="D37" s="18">
        <v>-0.31362275449101801</v>
      </c>
      <c r="E37" s="20"/>
      <c r="F37" s="20"/>
      <c r="G37" s="19">
        <v>6.3E-2</v>
      </c>
      <c r="H37" s="18">
        <v>-3.0769230769230799E-2</v>
      </c>
      <c r="I37" s="20"/>
      <c r="J37" s="20"/>
      <c r="K37" s="19">
        <v>8.3160000000000007</v>
      </c>
      <c r="L37" s="18">
        <v>-0.31925343811394902</v>
      </c>
    </row>
    <row r="38" spans="1:12" x14ac:dyDescent="0.25">
      <c r="A38" s="21" t="s">
        <v>46</v>
      </c>
      <c r="B38" s="21" t="s">
        <v>45</v>
      </c>
      <c r="C38" s="19">
        <v>44.07</v>
      </c>
      <c r="D38" s="18">
        <v>0.14610423384999499</v>
      </c>
      <c r="E38" s="20"/>
      <c r="F38" s="20"/>
      <c r="G38" s="19">
        <v>22.733000000000001</v>
      </c>
      <c r="H38" s="18">
        <v>-0.45990829393457</v>
      </c>
      <c r="I38" s="20"/>
      <c r="J38" s="20"/>
      <c r="K38" s="19">
        <v>66.903000000000006</v>
      </c>
      <c r="L38" s="18">
        <v>-0.17143883288336301</v>
      </c>
    </row>
    <row r="39" spans="1:12" x14ac:dyDescent="0.25">
      <c r="A39" s="21" t="s">
        <v>44</v>
      </c>
      <c r="B39" s="21" t="s">
        <v>43</v>
      </c>
      <c r="C39" s="19">
        <v>40.255000000000003</v>
      </c>
      <c r="D39" s="18">
        <v>-0.19259080971578699</v>
      </c>
      <c r="E39" s="20"/>
      <c r="F39" s="20"/>
      <c r="G39" s="19">
        <v>0.79500000000000004</v>
      </c>
      <c r="H39" s="18">
        <v>-9.3500570125427507E-2</v>
      </c>
      <c r="I39" s="20"/>
      <c r="J39" s="20"/>
      <c r="K39" s="19">
        <v>41.05</v>
      </c>
      <c r="L39" s="18">
        <v>-0.192119971660238</v>
      </c>
    </row>
    <row r="40" spans="1:12" x14ac:dyDescent="0.25">
      <c r="A40" s="21" t="s">
        <v>42</v>
      </c>
      <c r="B40" s="21" t="s">
        <v>41</v>
      </c>
      <c r="C40" s="19">
        <v>943.23099999999999</v>
      </c>
      <c r="D40" s="18">
        <v>-1.82009894693234E-2</v>
      </c>
      <c r="E40" s="19">
        <v>5633.6949999999997</v>
      </c>
      <c r="F40" s="18">
        <v>9.4965084193846E-2</v>
      </c>
      <c r="G40" s="19">
        <v>29.928000000000001</v>
      </c>
      <c r="H40" s="18">
        <v>-0.72103168314985899</v>
      </c>
      <c r="I40" s="19">
        <v>24.32</v>
      </c>
      <c r="J40" s="18">
        <v>0.13927015505691701</v>
      </c>
      <c r="K40" s="19">
        <v>6641.9129999999996</v>
      </c>
      <c r="L40" s="18">
        <v>6.4441716084578798E-2</v>
      </c>
    </row>
    <row r="41" spans="1:12" x14ac:dyDescent="0.25">
      <c r="A41" s="21" t="s">
        <v>40</v>
      </c>
      <c r="B41" s="21" t="s">
        <v>39</v>
      </c>
      <c r="C41" s="19">
        <v>70.284999999999997</v>
      </c>
      <c r="D41" s="18">
        <v>-8.2393336466656295E-2</v>
      </c>
      <c r="E41" s="20"/>
      <c r="F41" s="20"/>
      <c r="G41" s="19">
        <v>46.518999999999998</v>
      </c>
      <c r="H41" s="18">
        <v>-0.21323591590982099</v>
      </c>
      <c r="I41" s="20"/>
      <c r="J41" s="20"/>
      <c r="K41" s="19">
        <v>116.807</v>
      </c>
      <c r="L41" s="18">
        <v>-0.14003740024148201</v>
      </c>
    </row>
    <row r="42" spans="1:12" x14ac:dyDescent="0.25">
      <c r="A42" s="21" t="s">
        <v>38</v>
      </c>
      <c r="B42" s="21" t="s">
        <v>37</v>
      </c>
      <c r="C42" s="19">
        <v>137.84100000000001</v>
      </c>
      <c r="D42" s="18">
        <v>-0.12384554266645501</v>
      </c>
      <c r="E42" s="20"/>
      <c r="F42" s="20"/>
      <c r="G42" s="19">
        <v>282.08100000000002</v>
      </c>
      <c r="H42" s="18">
        <v>0.24939541311222699</v>
      </c>
      <c r="I42" s="20"/>
      <c r="J42" s="20"/>
      <c r="K42" s="19">
        <v>419.92200000000003</v>
      </c>
      <c r="L42" s="18">
        <v>9.6118757814559794E-2</v>
      </c>
    </row>
    <row r="43" spans="1:12" x14ac:dyDescent="0.25">
      <c r="A43" s="21" t="s">
        <v>36</v>
      </c>
      <c r="B43" s="21" t="s">
        <v>35</v>
      </c>
      <c r="C43" s="19">
        <v>25.745999999999999</v>
      </c>
      <c r="D43" s="18">
        <v>0.41329527364549601</v>
      </c>
      <c r="E43" s="20"/>
      <c r="F43" s="20"/>
      <c r="G43" s="19">
        <v>18.437999999999999</v>
      </c>
      <c r="H43" s="18">
        <v>-0.14934256055363301</v>
      </c>
      <c r="I43" s="20"/>
      <c r="J43" s="20"/>
      <c r="K43" s="19">
        <v>44.183999999999997</v>
      </c>
      <c r="L43" s="18">
        <v>0.107035478051714</v>
      </c>
    </row>
    <row r="44" spans="1:12" x14ac:dyDescent="0.25">
      <c r="A44" s="21" t="s">
        <v>34</v>
      </c>
      <c r="B44" s="21" t="s">
        <v>33</v>
      </c>
      <c r="C44" s="19">
        <v>13.471</v>
      </c>
      <c r="D44" s="18">
        <v>8.5583044564429001E-2</v>
      </c>
      <c r="E44" s="20"/>
      <c r="F44" s="20"/>
      <c r="G44" s="19">
        <v>0.253</v>
      </c>
      <c r="H44" s="18">
        <v>-0.48681541582150101</v>
      </c>
      <c r="I44" s="20"/>
      <c r="J44" s="20"/>
      <c r="K44" s="19">
        <v>13.724</v>
      </c>
      <c r="L44" s="18">
        <v>5.5529918474080897E-2</v>
      </c>
    </row>
    <row r="45" spans="1:12" x14ac:dyDescent="0.25">
      <c r="A45" s="21" t="s">
        <v>32</v>
      </c>
      <c r="B45" s="21" t="s">
        <v>31</v>
      </c>
      <c r="C45" s="19">
        <v>1174.614</v>
      </c>
      <c r="D45" s="18">
        <v>-1.8638625876518301E-2</v>
      </c>
      <c r="E45" s="19">
        <v>19.620999999999999</v>
      </c>
      <c r="F45" s="18">
        <v>2.75449674703406</v>
      </c>
      <c r="G45" s="19">
        <v>1322.154</v>
      </c>
      <c r="H45" s="18">
        <v>4.6948840096795799E-2</v>
      </c>
      <c r="I45" s="19">
        <v>2.1999999999999999E-2</v>
      </c>
      <c r="J45" s="20"/>
      <c r="K45" s="19">
        <v>2519.9389999999999</v>
      </c>
      <c r="L45" s="18">
        <v>1.62494969039934E-2</v>
      </c>
    </row>
    <row r="46" spans="1:12" x14ac:dyDescent="0.25">
      <c r="A46" s="21" t="s">
        <v>30</v>
      </c>
      <c r="B46" s="21" t="s">
        <v>29</v>
      </c>
      <c r="C46" s="19">
        <v>1516.5550000000001</v>
      </c>
      <c r="D46" s="18">
        <v>-2.2815444239987501E-3</v>
      </c>
      <c r="E46" s="19">
        <v>16.382999999999999</v>
      </c>
      <c r="F46" s="18">
        <v>-0.44564003654451301</v>
      </c>
      <c r="G46" s="19">
        <v>38.765000000000001</v>
      </c>
      <c r="H46" s="18">
        <v>-0.704181070335691</v>
      </c>
      <c r="I46" s="19">
        <v>10.755000000000001</v>
      </c>
      <c r="J46" s="18">
        <v>7.6316211878009597</v>
      </c>
      <c r="K46" s="19">
        <v>1583.0719999999999</v>
      </c>
      <c r="L46" s="18">
        <v>-5.9910603524195201E-2</v>
      </c>
    </row>
    <row r="47" spans="1:12" x14ac:dyDescent="0.25">
      <c r="A47" s="21" t="s">
        <v>28</v>
      </c>
      <c r="B47" s="21" t="s">
        <v>27</v>
      </c>
      <c r="C47" s="19">
        <v>84.38</v>
      </c>
      <c r="D47" s="18">
        <v>-0.11195773432402301</v>
      </c>
      <c r="E47" s="20"/>
      <c r="F47" s="20"/>
      <c r="G47" s="19">
        <v>51.904000000000003</v>
      </c>
      <c r="H47" s="18">
        <v>0.19002201027146001</v>
      </c>
      <c r="I47" s="20"/>
      <c r="J47" s="20"/>
      <c r="K47" s="19">
        <v>136.44499999999999</v>
      </c>
      <c r="L47" s="18">
        <v>-1.7603859169126601E-2</v>
      </c>
    </row>
    <row r="48" spans="1:12" x14ac:dyDescent="0.25">
      <c r="A48" s="21" t="s">
        <v>26</v>
      </c>
      <c r="B48" s="21" t="s">
        <v>25</v>
      </c>
      <c r="C48" s="19">
        <v>8.5679999999999996</v>
      </c>
      <c r="D48" s="18">
        <v>-0.33883787329269199</v>
      </c>
      <c r="E48" s="20"/>
      <c r="F48" s="20"/>
      <c r="G48" s="19">
        <v>3.802</v>
      </c>
      <c r="H48" s="18">
        <v>-0.55708294501397904</v>
      </c>
      <c r="I48" s="20"/>
      <c r="J48" s="20"/>
      <c r="K48" s="19">
        <v>12.54</v>
      </c>
      <c r="L48" s="18">
        <v>-0.41790836930789599</v>
      </c>
    </row>
    <row r="49" spans="1:12" x14ac:dyDescent="0.25">
      <c r="A49" s="21" t="s">
        <v>24</v>
      </c>
      <c r="B49" s="21" t="s">
        <v>23</v>
      </c>
      <c r="C49" s="19">
        <v>6.8339999999999996</v>
      </c>
      <c r="D49" s="18">
        <v>4.81617021276596</v>
      </c>
      <c r="E49" s="20"/>
      <c r="F49" s="20"/>
      <c r="G49" s="19">
        <v>6.7160000000000002</v>
      </c>
      <c r="H49" s="18">
        <v>4.0955993930197296</v>
      </c>
      <c r="I49" s="20"/>
      <c r="J49" s="20"/>
      <c r="K49" s="19">
        <v>13.67</v>
      </c>
      <c r="L49" s="18">
        <v>4.2195494463535699</v>
      </c>
    </row>
    <row r="50" spans="1:12" x14ac:dyDescent="0.25">
      <c r="A50" s="21" t="s">
        <v>22</v>
      </c>
      <c r="B50" s="21" t="s">
        <v>21</v>
      </c>
      <c r="C50" s="19">
        <v>18.533999999999999</v>
      </c>
      <c r="D50" s="18">
        <v>0.118865076969514</v>
      </c>
      <c r="E50" s="20"/>
      <c r="F50" s="20"/>
      <c r="G50" s="19">
        <v>5.2999999999999999E-2</v>
      </c>
      <c r="H50" s="18">
        <v>4.3</v>
      </c>
      <c r="I50" s="20"/>
      <c r="J50" s="20"/>
      <c r="K50" s="19">
        <v>18.614999999999998</v>
      </c>
      <c r="L50" s="18">
        <v>0.123076923076923</v>
      </c>
    </row>
    <row r="51" spans="1:12" x14ac:dyDescent="0.25">
      <c r="A51" s="21" t="s">
        <v>20</v>
      </c>
      <c r="B51" s="21" t="s">
        <v>19</v>
      </c>
      <c r="C51" s="19">
        <v>253.66499999999999</v>
      </c>
      <c r="D51" s="18">
        <v>0.12164719615837</v>
      </c>
      <c r="E51" s="19">
        <v>462.05500000000001</v>
      </c>
      <c r="F51" s="18">
        <v>-6.4785260179369794E-2</v>
      </c>
      <c r="G51" s="19">
        <v>3.669</v>
      </c>
      <c r="H51" s="18">
        <v>-0.807613654239421</v>
      </c>
      <c r="I51" s="19">
        <v>5.9409999999999998</v>
      </c>
      <c r="J51" s="18">
        <v>18.803333333333299</v>
      </c>
      <c r="K51" s="19">
        <v>725.43600000000004</v>
      </c>
      <c r="L51" s="18">
        <v>-1.9983032254926699E-2</v>
      </c>
    </row>
    <row r="52" spans="1:12" ht="0" hidden="1" customHeight="1" x14ac:dyDescent="0.25"/>
  </sheetData>
  <mergeCells count="10">
    <mergeCell ref="C6:D6"/>
    <mergeCell ref="E6:F6"/>
    <mergeCell ref="G6:H6"/>
    <mergeCell ref="I6:J6"/>
    <mergeCell ref="K6:L6"/>
    <mergeCell ref="A1:L1"/>
    <mergeCell ref="A3:L3"/>
    <mergeCell ref="C5:F5"/>
    <mergeCell ref="G5:J5"/>
    <mergeCell ref="K5:L5"/>
  </mergeCells>
  <pageMargins left="0.25" right="0.25" top="0.75" bottom="0.75" header="0.3" footer="0.3"/>
  <pageSetup paperSize="9" fitToHeight="0" orientation="landscape" horizontalDpi="300" verticalDpi="300" r:id="rId1"/>
  <headerFooter alignWithMargins="0">
    <oddFooter>&amp;L&amp;"Arial,Regular"&amp;7 Rapportdato 10.10.2024 08:59:52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E0C885C235534E83C3349CA30DF249" ma:contentTypeVersion="21" ma:contentTypeDescription="Create a new document." ma:contentTypeScope="" ma:versionID="87a4a84b57ee9d5531bb82c29db7f029">
  <xsd:schema xmlns:xsd="http://www.w3.org/2001/XMLSchema" xmlns:xs="http://www.w3.org/2001/XMLSchema" xmlns:p="http://schemas.microsoft.com/office/2006/metadata/properties" xmlns:ns2="d91ea061-7c0b-46c6-b28a-3caec861856d" xmlns:ns3="2d30eee9-82e6-489c-ace4-564d60ffac75" targetNamespace="http://schemas.microsoft.com/office/2006/metadata/properties" ma:root="true" ma:fieldsID="677ae47f41debf9718962f1d5c315cfd" ns2:_="" ns3:_="">
    <xsd:import namespace="d91ea061-7c0b-46c6-b28a-3caec861856d"/>
    <xsd:import namespace="2d30eee9-82e6-489c-ace4-564d60ffac7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oc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1ea061-7c0b-46c6-b28a-3caec86185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Doc" ma:index="16" nillable="true" ma:displayName="Doc" ma:description="Er denne filen nyttet til ett spesifikt flyselskap?" ma:format="Dropdown" ma:internalName="Doc">
      <xsd:simpleType>
        <xsd:union memberTypes="dms:Text">
          <xsd:simpleType>
            <xsd:restriction base="dms:Choice">
              <xsd:enumeration value="DY"/>
              <xsd:enumeration value="SK"/>
              <xsd:enumeration value="WF"/>
              <xsd:enumeration value="W6"/>
            </xsd:restriction>
          </xsd:simpleType>
        </xsd:un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e36b89f-629b-461a-8062-50e03122922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30eee9-82e6-489c-ace4-564d60ffac7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9a1496-81b6-4961-90ad-2123a38b3d23}" ma:internalName="TaxCatchAll" ma:showField="CatchAllData" ma:web="2d30eee9-82e6-489c-ace4-564d60ffac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1ea061-7c0b-46c6-b28a-3caec861856d">
      <Terms xmlns="http://schemas.microsoft.com/office/infopath/2007/PartnerControls"/>
    </lcf76f155ced4ddcb4097134ff3c332f>
    <Doc xmlns="d91ea061-7c0b-46c6-b28a-3caec861856d" xsi:nil="true"/>
    <TaxCatchAll xmlns="2d30eee9-82e6-489c-ace4-564d60ffac75" xsi:nil="true"/>
  </documentManagement>
</p:properties>
</file>

<file path=customXml/itemProps1.xml><?xml version="1.0" encoding="utf-8"?>
<ds:datastoreItem xmlns:ds="http://schemas.openxmlformats.org/officeDocument/2006/customXml" ds:itemID="{D1D0FDBE-11DE-4E81-A4E2-61E15E57CA7F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d91ea061-7c0b-46c6-b28a-3caec861856d"/>
    <ds:schemaRef ds:uri="2d30eee9-82e6-489c-ace4-564d60ffac75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137BCF0-F67B-46FF-8752-C4C76B112B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8BEB68-794C-42E9-AFE9-3100ACAC25B4}">
  <ds:schemaRefs>
    <ds:schemaRef ds:uri="http://schemas.microsoft.com/office/2006/metadata/properties"/>
    <ds:schemaRef ds:uri="http://www.w3.org/2000/xmlns/"/>
    <ds:schemaRef ds:uri="d91ea061-7c0b-46c6-b28a-3caec861856d"/>
    <ds:schemaRef ds:uri="http://schemas.microsoft.com/office/infopath/2007/PartnerControls"/>
    <ds:schemaRef ds:uri="http://www.w3.org/2001/XMLSchema-instance"/>
    <ds:schemaRef ds:uri="2d30eee9-82e6-489c-ace4-564d60ffac7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Regneark</vt:lpstr>
      </vt:variant>
      <vt:variant>
        <vt:i4>7</vt:i4>
      </vt:variant>
      <vt:variant>
        <vt:lpstr>Navngitte områder</vt:lpstr>
      </vt:variant>
      <vt:variant>
        <vt:i4>7</vt:i4>
      </vt:variant>
    </vt:vector>
  </HeadingPairs>
  <TitlesOfParts>
    <vt:vector size="14" baseType="lpstr">
      <vt:lpstr>Key figures September - 2024</vt:lpstr>
      <vt:lpstr>PAX September - 2024 (monthly)</vt:lpstr>
      <vt:lpstr>PAX September - 2024 (ytd)</vt:lpstr>
      <vt:lpstr>Mvt September - 2024 (monthly)</vt:lpstr>
      <vt:lpstr>Mvt September - 2024 (ytd)</vt:lpstr>
      <vt:lpstr>F&amp;M September - 2024 (monthly)</vt:lpstr>
      <vt:lpstr>F&amp;M September - 2024 (ytd)</vt:lpstr>
      <vt:lpstr>'F&amp;M September - 2024 (monthly)'!Utskriftstitler</vt:lpstr>
      <vt:lpstr>'F&amp;M September - 2024 (ytd)'!Utskriftstitler</vt:lpstr>
      <vt:lpstr>'Key figures September - 2024'!Utskriftstitler</vt:lpstr>
      <vt:lpstr>'Mvt September - 2024 (monthly)'!Utskriftstitler</vt:lpstr>
      <vt:lpstr>'Mvt September - 2024 (ytd)'!Utskriftstitler</vt:lpstr>
      <vt:lpstr>'PAX September - 2024 (monthly)'!Utskriftstitler</vt:lpstr>
      <vt:lpstr>'PAX September - 2024 (ytd)'!Utskriftstitler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Nygen, Thu Nguyen</dc:creator>
  <cp:lastModifiedBy>Jahren-Pedersen, Malin</cp:lastModifiedBy>
  <cp:lastPrinted>2024-10-10T07:37:12Z</cp:lastPrinted>
  <dcterms:created xsi:type="dcterms:W3CDTF">2024-10-10T06:50:14Z</dcterms:created>
  <dcterms:modified xsi:type="dcterms:W3CDTF">2025-09-09T13:29:42Z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0x010100CEE0C885C235534E83C3349CA30DF249</vt:lpwstr>
  </property>
</Properties>
</file>