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AMJH\Downloads\"/>
    </mc:Choice>
  </mc:AlternateContent>
  <xr:revisionPtr revIDLastSave="0" documentId="8_{6A6EF97F-564E-478A-BC0B-2288F57DCF4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Key figures July - 2025" sheetId="1" r:id="rId1"/>
    <sheet name="PAX July - 2025 (monthly)" sheetId="2" r:id="rId2"/>
    <sheet name="PAX July - 2025 (ytd)" sheetId="3" r:id="rId3"/>
    <sheet name="Mvt July - 2025 (monthly)" sheetId="4" r:id="rId4"/>
    <sheet name="Mvt July - 2025 (ytd)" sheetId="5" r:id="rId5"/>
    <sheet name="F&amp;M July - 2025 (monthly)" sheetId="6" r:id="rId6"/>
    <sheet name="F&amp;M July - 2025 (ytd)" sheetId="7" r:id="rId7"/>
  </sheets>
  <definedNames>
    <definedName name="_xlnm.Print_Titles" localSheetId="5">'F&amp;M July - 2025 (monthly)'!$1:$4</definedName>
    <definedName name="_xlnm.Print_Titles" localSheetId="6">'F&amp;M July - 2025 (ytd)'!$1:$4</definedName>
    <definedName name="_xlnm.Print_Titles" localSheetId="0">'Key figures July - 2025'!$1:$2</definedName>
    <definedName name="_xlnm.Print_Titles" localSheetId="3">'Mvt July - 2025 (monthly)'!$1:$3</definedName>
    <definedName name="_xlnm.Print_Titles" localSheetId="4">'Mvt July - 2025 (ytd)'!$1:$3</definedName>
    <definedName name="_xlnm.Print_Titles" localSheetId="1">'PAX July - 2025 (monthly)'!$1:$3</definedName>
    <definedName name="_xlnm.Print_Titles" localSheetId="2">'PAX July - 2025 (ytd)'!$1:$3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" l="1"/>
  <c r="E8" i="1"/>
  <c r="C8" i="1"/>
  <c r="B8" i="1"/>
  <c r="G7" i="1"/>
  <c r="D7" i="1"/>
  <c r="G6" i="1"/>
  <c r="D6" i="1"/>
  <c r="D8" i="1" l="1"/>
  <c r="G8" i="1"/>
</calcChain>
</file>

<file path=xl/sharedStrings.xml><?xml version="1.0" encoding="utf-8"?>
<sst xmlns="http://schemas.openxmlformats.org/spreadsheetml/2006/main" count="828" uniqueCount="174">
  <si>
    <t>Monthly report, July - 2025</t>
  </si>
  <si>
    <t/>
  </si>
  <si>
    <t>TERMINAL PASSENGERS -   transfer and infants included</t>
  </si>
  <si>
    <t xml:space="preserve">July </t>
  </si>
  <si>
    <t>Year to Date</t>
  </si>
  <si>
    <t>2025</t>
  </si>
  <si>
    <t>2024</t>
  </si>
  <si>
    <t>Change</t>
  </si>
  <si>
    <t>Domestic</t>
  </si>
  <si>
    <t>Scheduled</t>
  </si>
  <si>
    <t>Charter</t>
  </si>
  <si>
    <t>International</t>
  </si>
  <si>
    <t>Offshore</t>
  </si>
  <si>
    <t>SUM</t>
  </si>
  <si>
    <t>MOVEMENTS -  departures and arrivals</t>
  </si>
  <si>
    <t>Freight</t>
  </si>
  <si>
    <t>Sum movements</t>
  </si>
  <si>
    <t>Other civil flights</t>
  </si>
  <si>
    <t>Sum all categories</t>
  </si>
  <si>
    <t>AES</t>
  </si>
  <si>
    <r>
      <rPr>
        <sz val="10"/>
        <color rgb="FF000000"/>
        <rFont val="Arial"/>
      </rPr>
      <t>Ålesund/Vigra</t>
    </r>
  </si>
  <si>
    <t>HOV</t>
  </si>
  <si>
    <r>
      <rPr>
        <sz val="10"/>
        <color rgb="FF000000"/>
        <rFont val="Arial"/>
      </rPr>
      <t>Ørsta-Volda/Hovden</t>
    </r>
  </si>
  <si>
    <t>VRY</t>
  </si>
  <si>
    <r>
      <rPr>
        <sz val="10"/>
        <color rgb="FF000000"/>
        <rFont val="Arial"/>
      </rPr>
      <t>Værøy</t>
    </r>
  </si>
  <si>
    <t>VAW</t>
  </si>
  <si>
    <r>
      <rPr>
        <sz val="10"/>
        <color rgb="FF000000"/>
        <rFont val="Arial"/>
      </rPr>
      <t>Vardø/Svartnes</t>
    </r>
  </si>
  <si>
    <t>VDS</t>
  </si>
  <si>
    <r>
      <rPr>
        <sz val="10"/>
        <color rgb="FF000000"/>
        <rFont val="Arial"/>
      </rPr>
      <t>Vadsø</t>
    </r>
  </si>
  <si>
    <t>TRD</t>
  </si>
  <si>
    <r>
      <rPr>
        <sz val="10"/>
        <color rgb="FF000000"/>
        <rFont val="Arial"/>
      </rPr>
      <t>Trondheim/Værnes</t>
    </r>
  </si>
  <si>
    <t>TOS</t>
  </si>
  <si>
    <r>
      <rPr>
        <sz val="10"/>
        <color rgb="FF000000"/>
        <rFont val="Arial"/>
      </rPr>
      <t>Tromsø/Langnes</t>
    </r>
  </si>
  <si>
    <t>SOJ</t>
  </si>
  <si>
    <r>
      <rPr>
        <sz val="10"/>
        <color rgb="FF000000"/>
        <rFont val="Arial"/>
      </rPr>
      <t>Sørkjosen</t>
    </r>
  </si>
  <si>
    <t>SVJ</t>
  </si>
  <si>
    <r>
      <rPr>
        <sz val="10"/>
        <color rgb="FF000000"/>
        <rFont val="Arial"/>
      </rPr>
      <t>Svolvær/Helle</t>
    </r>
  </si>
  <si>
    <t>LYR</t>
  </si>
  <si>
    <r>
      <rPr>
        <sz val="10"/>
        <color rgb="FF000000"/>
        <rFont val="Arial"/>
      </rPr>
      <t>Svalbard/Longyear</t>
    </r>
  </si>
  <si>
    <t>SKN</t>
  </si>
  <si>
    <r>
      <rPr>
        <sz val="10"/>
        <color rgb="FF000000"/>
        <rFont val="Arial"/>
      </rPr>
      <t>Stokmarknes/Skagen</t>
    </r>
  </si>
  <si>
    <t>SVG</t>
  </si>
  <si>
    <r>
      <rPr>
        <sz val="10"/>
        <color rgb="FF000000"/>
        <rFont val="Arial"/>
      </rPr>
      <t>Stavanger/Sola</t>
    </r>
  </si>
  <si>
    <t>SOG</t>
  </si>
  <si>
    <r>
      <rPr>
        <sz val="10"/>
        <color rgb="FF000000"/>
        <rFont val="Arial"/>
      </rPr>
      <t>Sogndal/Haukåsen</t>
    </r>
  </si>
  <si>
    <t>SSJ</t>
  </si>
  <si>
    <r>
      <rPr>
        <sz val="10"/>
        <color rgb="FF000000"/>
        <rFont val="Arial"/>
      </rPr>
      <t>Sandnessjøen/Stokka</t>
    </r>
  </si>
  <si>
    <t>SDN</t>
  </si>
  <si>
    <r>
      <rPr>
        <sz val="10"/>
        <color rgb="FF000000"/>
        <rFont val="Arial"/>
      </rPr>
      <t>Sandane/Anda</t>
    </r>
  </si>
  <si>
    <t>RET</t>
  </si>
  <si>
    <r>
      <rPr>
        <sz val="10"/>
        <color rgb="FF000000"/>
        <rFont val="Arial"/>
      </rPr>
      <t>Røst</t>
    </r>
  </si>
  <si>
    <t>RVK</t>
  </si>
  <si>
    <r>
      <rPr>
        <sz val="10"/>
        <color rgb="FF000000"/>
        <rFont val="Arial"/>
      </rPr>
      <t>Rørvik/Ryum</t>
    </r>
  </si>
  <si>
    <t>RRS</t>
  </si>
  <si>
    <r>
      <rPr>
        <sz val="10"/>
        <color rgb="FF000000"/>
        <rFont val="Arial"/>
      </rPr>
      <t>Røros</t>
    </r>
  </si>
  <si>
    <t>OSL</t>
  </si>
  <si>
    <r>
      <rPr>
        <sz val="10"/>
        <color rgb="FF000000"/>
        <rFont val="Arial"/>
      </rPr>
      <t>Oslo/Gardermoen</t>
    </r>
  </si>
  <si>
    <t>OSY</t>
  </si>
  <si>
    <r>
      <rPr>
        <sz val="10"/>
        <color rgb="FF000000"/>
        <rFont val="Arial"/>
      </rPr>
      <t>Namsos</t>
    </r>
  </si>
  <si>
    <t>MJF</t>
  </si>
  <si>
    <r>
      <rPr>
        <sz val="10"/>
        <color rgb="FF000000"/>
        <rFont val="Arial"/>
      </rPr>
      <t>Mosjøen/Kjærstad</t>
    </r>
  </si>
  <si>
    <t>MOL</t>
  </si>
  <si>
    <r>
      <rPr>
        <sz val="10"/>
        <color rgb="FF000000"/>
        <rFont val="Arial"/>
      </rPr>
      <t>Molde/Årø</t>
    </r>
  </si>
  <si>
    <t>MQN</t>
  </si>
  <si>
    <r>
      <rPr>
        <sz val="10"/>
        <color rgb="FF000000"/>
        <rFont val="Arial"/>
      </rPr>
      <t>Mo i Rana/Røssvoll</t>
    </r>
  </si>
  <si>
    <t>MEH</t>
  </si>
  <si>
    <r>
      <rPr>
        <sz val="10"/>
        <color rgb="FF000000"/>
        <rFont val="Arial"/>
      </rPr>
      <t>Mehamn</t>
    </r>
  </si>
  <si>
    <t>LKN</t>
  </si>
  <si>
    <r>
      <rPr>
        <sz val="10"/>
        <color rgb="FF000000"/>
        <rFont val="Arial"/>
      </rPr>
      <t>Leknes</t>
    </r>
  </si>
  <si>
    <t>LKL</t>
  </si>
  <si>
    <r>
      <rPr>
        <sz val="10"/>
        <color rgb="FF000000"/>
        <rFont val="Arial"/>
      </rPr>
      <t>Lakselv/Banak</t>
    </r>
  </si>
  <si>
    <t>KSU</t>
  </si>
  <si>
    <r>
      <rPr>
        <sz val="10"/>
        <color rgb="FF000000"/>
        <rFont val="Arial"/>
      </rPr>
      <t>Kristiansund/Kvernberget</t>
    </r>
  </si>
  <si>
    <t>KRS</t>
  </si>
  <si>
    <r>
      <rPr>
        <sz val="10"/>
        <color rgb="FF000000"/>
        <rFont val="Arial"/>
      </rPr>
      <t>Kristiansand/Kjevik</t>
    </r>
  </si>
  <si>
    <t>KKN</t>
  </si>
  <si>
    <r>
      <rPr>
        <sz val="10"/>
        <color rgb="FF000000"/>
        <rFont val="Arial"/>
      </rPr>
      <t>Kirkenes/Høybuktmoen</t>
    </r>
  </si>
  <si>
    <t>HVG</t>
  </si>
  <si>
    <r>
      <rPr>
        <sz val="10"/>
        <color rgb="FF000000"/>
        <rFont val="Arial"/>
      </rPr>
      <t>Honningsvåg/Valan</t>
    </r>
  </si>
  <si>
    <t>HAA</t>
  </si>
  <si>
    <r>
      <rPr>
        <sz val="10"/>
        <color rgb="FF000000"/>
        <rFont val="Arial"/>
      </rPr>
      <t>Hasvik</t>
    </r>
  </si>
  <si>
    <t>EVE</t>
  </si>
  <si>
    <r>
      <rPr>
        <sz val="10"/>
        <color rgb="FF000000"/>
        <rFont val="Arial"/>
      </rPr>
      <t>Harstad/Narvik/Evenes</t>
    </r>
  </si>
  <si>
    <t>HFT</t>
  </si>
  <si>
    <r>
      <rPr>
        <sz val="10"/>
        <color rgb="FF000000"/>
        <rFont val="Arial"/>
      </rPr>
      <t>Hammerfest</t>
    </r>
  </si>
  <si>
    <t>FDE</t>
  </si>
  <si>
    <r>
      <rPr>
        <sz val="10"/>
        <color rgb="FF000000"/>
        <rFont val="Arial"/>
      </rPr>
      <t>Førde/Bringeland</t>
    </r>
  </si>
  <si>
    <t>FRO</t>
  </si>
  <si>
    <r>
      <rPr>
        <sz val="10"/>
        <color rgb="FF000000"/>
        <rFont val="Arial"/>
      </rPr>
      <t>Florø</t>
    </r>
  </si>
  <si>
    <t>BJF</t>
  </si>
  <si>
    <r>
      <rPr>
        <sz val="10"/>
        <color rgb="FF000000"/>
        <rFont val="Arial"/>
      </rPr>
      <t>Båtsfjord</t>
    </r>
  </si>
  <si>
    <t>BNN</t>
  </si>
  <si>
    <r>
      <rPr>
        <sz val="10"/>
        <color rgb="FF000000"/>
        <rFont val="Arial"/>
      </rPr>
      <t>Brønnøysund/Brønnøy</t>
    </r>
  </si>
  <si>
    <t>BOO</t>
  </si>
  <si>
    <r>
      <rPr>
        <sz val="10"/>
        <color rgb="FF000000"/>
        <rFont val="Arial"/>
      </rPr>
      <t>Bodø</t>
    </r>
  </si>
  <si>
    <t>BVG</t>
  </si>
  <si>
    <r>
      <rPr>
        <sz val="10"/>
        <color rgb="FF000000"/>
        <rFont val="Arial"/>
      </rPr>
      <t>Berlevåg</t>
    </r>
  </si>
  <si>
    <t>BGO</t>
  </si>
  <si>
    <r>
      <rPr>
        <sz val="10"/>
        <color rgb="FF000000"/>
        <rFont val="Arial"/>
      </rPr>
      <t>Bergen/Flesland</t>
    </r>
  </si>
  <si>
    <t>BDU</t>
  </si>
  <si>
    <r>
      <rPr>
        <sz val="10"/>
        <color rgb="FF000000"/>
        <rFont val="Arial"/>
      </rPr>
      <t>Bardufoss</t>
    </r>
  </si>
  <si>
    <t>ANX</t>
  </si>
  <si>
    <r>
      <rPr>
        <sz val="10"/>
        <color rgb="FF000000"/>
        <rFont val="Arial"/>
      </rPr>
      <t>Andenes/Andøya</t>
    </r>
  </si>
  <si>
    <t>ALF</t>
  </si>
  <si>
    <r>
      <rPr>
        <sz val="10"/>
        <color rgb="FF000000"/>
        <rFont val="Arial"/>
      </rPr>
      <t>Alta</t>
    </r>
  </si>
  <si>
    <t>Number</t>
  </si>
  <si>
    <t>IATA</t>
  </si>
  <si>
    <t>Airport</t>
  </si>
  <si>
    <t>Passengers incl offshore</t>
  </si>
  <si>
    <t>Sum</t>
  </si>
  <si>
    <t>Transfer</t>
  </si>
  <si>
    <t>Arr/dep</t>
  </si>
  <si>
    <t>TOTAL</t>
  </si>
  <si>
    <t>Transit</t>
  </si>
  <si>
    <t>Terminal</t>
  </si>
  <si>
    <t>TERMINAL PASSENGERS incl. infants</t>
  </si>
  <si>
    <t>Passengers incl. infants monthly, July - 2025</t>
  </si>
  <si>
    <t>Passengers incl. infants ytd, July - 2025</t>
  </si>
  <si>
    <t>Ålesund/Vigra</t>
  </si>
  <si>
    <t>Ørsta-Volda/Hovden</t>
  </si>
  <si>
    <t>Værøy</t>
  </si>
  <si>
    <t>Vardø/Svartnes</t>
  </si>
  <si>
    <t>Vadsø</t>
  </si>
  <si>
    <t>Trondheim/Værnes</t>
  </si>
  <si>
    <t>Tromsø/Langnes</t>
  </si>
  <si>
    <t>Sørkjosen</t>
  </si>
  <si>
    <t>Svolvær/Helle</t>
  </si>
  <si>
    <t>Svalbard/Longyear</t>
  </si>
  <si>
    <t>Stokmarknes/Skagen</t>
  </si>
  <si>
    <t>Stavanger/Sola</t>
  </si>
  <si>
    <t>Sogndal/Haukåsen</t>
  </si>
  <si>
    <t>Sandnessjøen/Stokka</t>
  </si>
  <si>
    <t>Sandane/Anda</t>
  </si>
  <si>
    <t>Røst</t>
  </si>
  <si>
    <t>Rørvik/Ryum</t>
  </si>
  <si>
    <t>Røros</t>
  </si>
  <si>
    <t>Oslo/Gardermoen</t>
  </si>
  <si>
    <t>Namsos</t>
  </si>
  <si>
    <t>Mosjøen/Kjærstad</t>
  </si>
  <si>
    <t>Molde/Årø</t>
  </si>
  <si>
    <t>Mo i Rana/Røssvoll</t>
  </si>
  <si>
    <t>Mehamn</t>
  </si>
  <si>
    <t>Leknes</t>
  </si>
  <si>
    <t>Lakselv/Banak</t>
  </si>
  <si>
    <t>Kristiansund/Kvernberget</t>
  </si>
  <si>
    <t>Kristiansand/Kjevik</t>
  </si>
  <si>
    <t>Kirkenes/Høybuktmoen</t>
  </si>
  <si>
    <t>Honningsvåg/Valan</t>
  </si>
  <si>
    <t>Hasvik</t>
  </si>
  <si>
    <t>Harstad/Narvik/Evenes</t>
  </si>
  <si>
    <t>Hammerfest</t>
  </si>
  <si>
    <t>Førde/Bringeland</t>
  </si>
  <si>
    <t>Florø</t>
  </si>
  <si>
    <t>Båtsfjord</t>
  </si>
  <si>
    <t>Brønnøysund/Brønnøy</t>
  </si>
  <si>
    <t>Bodø</t>
  </si>
  <si>
    <t>Berlevåg</t>
  </si>
  <si>
    <t>Bergen/Flesland</t>
  </si>
  <si>
    <t>Bardufoss</t>
  </si>
  <si>
    <t>Andenes/Andøya</t>
  </si>
  <si>
    <t>Alta</t>
  </si>
  <si>
    <t xml:space="preserve">Total
</t>
  </si>
  <si>
    <t>Other</t>
  </si>
  <si>
    <t>Total</t>
  </si>
  <si>
    <t>Commercial</t>
  </si>
  <si>
    <t>Flight movements Monthly, July - 2025</t>
  </si>
  <si>
    <t>Flight movements YTD, July - 2025</t>
  </si>
  <si>
    <t>Weight</t>
  </si>
  <si>
    <t>Mail</t>
  </si>
  <si>
    <t>Metric tonnes</t>
  </si>
  <si>
    <t>Freight and mail monthly, July - 2025</t>
  </si>
  <si>
    <t>Freight and mail year to date, July - 2025</t>
  </si>
  <si>
    <t>RETURN TRIPS - Domestic and International</t>
  </si>
  <si>
    <t>July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</si>
</sst>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0414]#,##0;\-#,##0"/>
    <numFmt numFmtId="165" formatCode="[$-10414]0\ %"/>
  </numFmts>
  <fonts count="15" x14ac:knownFonts="1">
    <font>
      <sz val="11"/>
      <color rgb="FF000000"/>
      <name val="Calibri"/>
      <family val="2"/>
      <scheme val="minor"/>
    </font>
    <font>
      <sz val="11"/>
      <name val="Calibri"/>
    </font>
    <font>
      <b/>
      <sz val="18"/>
      <color rgb="FF000000"/>
      <name val="Arial"/>
    </font>
    <font>
      <b/>
      <sz val="11"/>
      <color rgb="FF000000"/>
      <name val="Arial"/>
    </font>
    <font>
      <b/>
      <sz val="8"/>
      <color rgb="FF000000"/>
      <name val="Arial"/>
    </font>
    <font>
      <b/>
      <sz val="10"/>
      <color rgb="FF000000"/>
      <name val="Arial"/>
    </font>
    <font>
      <sz val="11"/>
      <color rgb="FF000000"/>
      <name val="Arial"/>
    </font>
    <font>
      <sz val="10"/>
      <color rgb="FF000000"/>
      <name val="Arial"/>
    </font>
    <font>
      <sz val="9"/>
      <color rgb="FF000000"/>
      <name val="Arial"/>
    </font>
    <font>
      <b/>
      <sz val="9"/>
      <color rgb="FF000000"/>
      <name val="Arial"/>
    </font>
    <font>
      <i/>
      <sz val="10"/>
      <color rgb="FF000000"/>
      <name val="Arial"/>
    </font>
    <font>
      <b/>
      <sz val="11"/>
      <color rgb="FF000000"/>
      <name val="Arial"/>
      <family val="2"/>
    </font>
    <font>
      <sz val="11"/>
      <name val="Calibri"/>
      <family val="2"/>
    </font>
    <font>
      <b/>
      <sz val="8"/>
      <color rgb="FF000000"/>
      <name val="Arial"/>
      <family val="2"/>
    </font>
    <font>
      <b/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2D3D4"/>
        <bgColor rgb="FFD2D3D4"/>
      </patternFill>
    </fill>
    <fill>
      <patternFill patternType="solid">
        <fgColor rgb="FFE6E7E8"/>
        <bgColor rgb="FFE6E7E8"/>
      </patternFill>
    </fill>
    <fill>
      <patternFill patternType="solid">
        <fgColor rgb="FF84236B"/>
        <bgColor rgb="FF84236B"/>
      </patternFill>
    </fill>
  </fills>
  <borders count="23">
    <border>
      <left/>
      <right/>
      <top/>
      <bottom/>
      <diagonal/>
    </border>
    <border>
      <left/>
      <right/>
      <top style="thin">
        <color rgb="FFD3D3D3"/>
      </top>
      <bottom/>
      <diagonal/>
    </border>
    <border>
      <left/>
      <right style="thin">
        <color rgb="FFD3D3D3"/>
      </right>
      <top style="thin">
        <color rgb="FFD3D3D3"/>
      </top>
      <bottom/>
      <diagonal/>
    </border>
    <border>
      <left style="thin">
        <color rgb="FFD3D3D3"/>
      </left>
      <right/>
      <top style="thin">
        <color rgb="FFD3D3D3"/>
      </top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1">
    <xf numFmtId="0" fontId="0" fillId="0" borderId="0"/>
  </cellStyleXfs>
  <cellXfs count="88">
    <xf numFmtId="0" fontId="1" fillId="0" borderId="0" xfId="0" applyFont="1"/>
    <xf numFmtId="0" fontId="3" fillId="0" borderId="0" xfId="0" applyFont="1" applyAlignment="1">
      <alignment vertical="top" wrapText="1" readingOrder="1"/>
    </xf>
    <xf numFmtId="0" fontId="4" fillId="0" borderId="0" xfId="0" applyFont="1" applyAlignment="1">
      <alignment vertical="top" wrapText="1" readingOrder="1"/>
    </xf>
    <xf numFmtId="0" fontId="3" fillId="2" borderId="1" xfId="0" applyFont="1" applyFill="1" applyBorder="1" applyAlignment="1">
      <alignment vertical="top" wrapText="1" readingOrder="1"/>
    </xf>
    <xf numFmtId="0" fontId="3" fillId="2" borderId="2" xfId="0" applyFont="1" applyFill="1" applyBorder="1" applyAlignment="1">
      <alignment vertical="top" wrapText="1" readingOrder="1"/>
    </xf>
    <xf numFmtId="0" fontId="3" fillId="2" borderId="3" xfId="0" applyFont="1" applyFill="1" applyBorder="1" applyAlignment="1">
      <alignment vertical="top" wrapText="1" readingOrder="1"/>
    </xf>
    <xf numFmtId="0" fontId="4" fillId="2" borderId="1" xfId="0" applyFont="1" applyFill="1" applyBorder="1" applyAlignment="1">
      <alignment vertical="top" wrapText="1" readingOrder="1"/>
    </xf>
    <xf numFmtId="0" fontId="4" fillId="2" borderId="2" xfId="0" applyFont="1" applyFill="1" applyBorder="1" applyAlignment="1">
      <alignment vertical="top" wrapText="1" readingOrder="1"/>
    </xf>
    <xf numFmtId="0" fontId="3" fillId="3" borderId="4" xfId="0" applyFont="1" applyFill="1" applyBorder="1" applyAlignment="1">
      <alignment horizontal="right" vertical="top" wrapText="1" readingOrder="1"/>
    </xf>
    <xf numFmtId="0" fontId="3" fillId="3" borderId="0" xfId="0" applyFont="1" applyFill="1" applyAlignment="1">
      <alignment horizontal="right" vertical="top" wrapText="1" readingOrder="1"/>
    </xf>
    <xf numFmtId="0" fontId="3" fillId="2" borderId="4" xfId="0" applyFont="1" applyFill="1" applyBorder="1" applyAlignment="1">
      <alignment vertical="top" wrapText="1" readingOrder="1"/>
    </xf>
    <xf numFmtId="164" fontId="5" fillId="0" borderId="4" xfId="0" applyNumberFormat="1" applyFont="1" applyBorder="1" applyAlignment="1">
      <alignment vertical="top" wrapText="1" readingOrder="1"/>
    </xf>
    <xf numFmtId="165" fontId="5" fillId="0" borderId="4" xfId="0" applyNumberFormat="1" applyFont="1" applyBorder="1" applyAlignment="1">
      <alignment vertical="top" wrapText="1" readingOrder="1"/>
    </xf>
    <xf numFmtId="0" fontId="6" fillId="2" borderId="4" xfId="0" applyFont="1" applyFill="1" applyBorder="1" applyAlignment="1">
      <alignment vertical="top" wrapText="1" readingOrder="1"/>
    </xf>
    <xf numFmtId="164" fontId="7" fillId="0" borderId="4" xfId="0" applyNumberFormat="1" applyFont="1" applyBorder="1" applyAlignment="1">
      <alignment vertical="top" wrapText="1" readingOrder="1"/>
    </xf>
    <xf numFmtId="165" fontId="7" fillId="0" borderId="4" xfId="0" applyNumberFormat="1" applyFont="1" applyBorder="1" applyAlignment="1">
      <alignment vertical="top" wrapText="1" readingOrder="1"/>
    </xf>
    <xf numFmtId="0" fontId="3" fillId="2" borderId="5" xfId="0" applyFont="1" applyFill="1" applyBorder="1" applyAlignment="1">
      <alignment vertical="top" wrapText="1" readingOrder="1"/>
    </xf>
    <xf numFmtId="0" fontId="3" fillId="2" borderId="3" xfId="0" applyFont="1" applyFill="1" applyBorder="1" applyAlignment="1">
      <alignment horizontal="right" vertical="top" wrapText="1" readingOrder="1"/>
    </xf>
    <xf numFmtId="165" fontId="7" fillId="0" borderId="6" xfId="0" applyNumberFormat="1" applyFont="1" applyBorder="1" applyAlignment="1">
      <alignment horizontal="right" vertical="top" wrapText="1" readingOrder="1"/>
    </xf>
    <xf numFmtId="164" fontId="7" fillId="0" borderId="6" xfId="0" applyNumberFormat="1" applyFont="1" applyBorder="1" applyAlignment="1">
      <alignment horizontal="right" vertical="top" wrapText="1" readingOrder="1"/>
    </xf>
    <xf numFmtId="0" fontId="7" fillId="0" borderId="6" xfId="0" applyFont="1" applyBorder="1" applyAlignment="1">
      <alignment horizontal="right" vertical="top" wrapText="1" readingOrder="1"/>
    </xf>
    <xf numFmtId="0" fontId="7" fillId="0" borderId="6" xfId="0" applyFont="1" applyBorder="1" applyAlignment="1">
      <alignment vertical="top" wrapText="1" readingOrder="1"/>
    </xf>
    <xf numFmtId="0" fontId="7" fillId="4" borderId="6" xfId="0" applyFont="1" applyFill="1" applyBorder="1" applyAlignment="1">
      <alignment horizontal="center" wrapText="1" readingOrder="1"/>
    </xf>
    <xf numFmtId="0" fontId="7" fillId="4" borderId="7" xfId="0" applyFont="1" applyFill="1" applyBorder="1" applyAlignment="1">
      <alignment horizontal="center" wrapText="1" readingOrder="1"/>
    </xf>
    <xf numFmtId="0" fontId="7" fillId="4" borderId="8" xfId="0" applyFont="1" applyFill="1" applyBorder="1" applyAlignment="1">
      <alignment horizontal="center" wrapText="1" readingOrder="1"/>
    </xf>
    <xf numFmtId="0" fontId="8" fillId="4" borderId="9" xfId="0" applyFont="1" applyFill="1" applyBorder="1" applyAlignment="1">
      <alignment horizontal="center" vertical="top" wrapText="1" readingOrder="1"/>
    </xf>
    <xf numFmtId="0" fontId="6" fillId="4" borderId="9" xfId="0" applyFont="1" applyFill="1" applyBorder="1" applyAlignment="1">
      <alignment horizontal="center" vertical="top" wrapText="1" readingOrder="1"/>
    </xf>
    <xf numFmtId="0" fontId="7" fillId="2" borderId="6" xfId="0" applyFont="1" applyFill="1" applyBorder="1" applyAlignment="1">
      <alignment horizontal="center" wrapText="1" readingOrder="1"/>
    </xf>
    <xf numFmtId="0" fontId="7" fillId="2" borderId="7" xfId="0" applyFont="1" applyFill="1" applyBorder="1" applyAlignment="1">
      <alignment horizontal="center" wrapText="1" readingOrder="1"/>
    </xf>
    <xf numFmtId="0" fontId="7" fillId="2" borderId="8" xfId="0" applyFont="1" applyFill="1" applyBorder="1" applyAlignment="1">
      <alignment horizontal="center" wrapText="1" readingOrder="1"/>
    </xf>
    <xf numFmtId="0" fontId="8" fillId="2" borderId="9" xfId="0" applyFont="1" applyFill="1" applyBorder="1" applyAlignment="1">
      <alignment horizontal="center" vertical="top" wrapText="1" readingOrder="1"/>
    </xf>
    <xf numFmtId="0" fontId="6" fillId="2" borderId="9" xfId="0" applyFont="1" applyFill="1" applyBorder="1" applyAlignment="1">
      <alignment horizontal="center" vertical="top" wrapText="1" readingOrder="1"/>
    </xf>
    <xf numFmtId="0" fontId="5" fillId="2" borderId="11" xfId="0" applyFont="1" applyFill="1" applyBorder="1" applyAlignment="1">
      <alignment horizontal="center" vertical="top" wrapText="1" readingOrder="1"/>
    </xf>
    <xf numFmtId="0" fontId="5" fillId="2" borderId="13" xfId="0" applyFont="1" applyFill="1" applyBorder="1" applyAlignment="1">
      <alignment horizontal="center" vertical="top" wrapText="1" readingOrder="1"/>
    </xf>
    <xf numFmtId="0" fontId="5" fillId="2" borderId="6" xfId="0" applyFont="1" applyFill="1" applyBorder="1" applyAlignment="1">
      <alignment horizontal="center" vertical="top" wrapText="1" readingOrder="1"/>
    </xf>
    <xf numFmtId="0" fontId="7" fillId="2" borderId="9" xfId="0" applyFont="1" applyFill="1" applyBorder="1" applyAlignment="1">
      <alignment vertical="top" wrapText="1" readingOrder="1"/>
    </xf>
    <xf numFmtId="0" fontId="5" fillId="2" borderId="7" xfId="0" applyFont="1" applyFill="1" applyBorder="1" applyAlignment="1">
      <alignment horizontal="center" wrapText="1" readingOrder="1"/>
    </xf>
    <xf numFmtId="0" fontId="5" fillId="2" borderId="17" xfId="0" applyFont="1" applyFill="1" applyBorder="1" applyAlignment="1">
      <alignment horizontal="center" wrapText="1" readingOrder="1"/>
    </xf>
    <xf numFmtId="0" fontId="9" fillId="2" borderId="16" xfId="0" applyFont="1" applyFill="1" applyBorder="1" applyAlignment="1">
      <alignment horizontal="center" wrapText="1" readingOrder="1"/>
    </xf>
    <xf numFmtId="0" fontId="9" fillId="2" borderId="8" xfId="0" applyFont="1" applyFill="1" applyBorder="1" applyAlignment="1">
      <alignment horizontal="center" wrapText="1" readingOrder="1"/>
    </xf>
    <xf numFmtId="0" fontId="5" fillId="2" borderId="8" xfId="0" applyFont="1" applyFill="1" applyBorder="1" applyAlignment="1">
      <alignment horizontal="center" wrapText="1" readingOrder="1"/>
    </xf>
    <xf numFmtId="0" fontId="5" fillId="2" borderId="14" xfId="0" applyFont="1" applyFill="1" applyBorder="1" applyAlignment="1">
      <alignment horizontal="center" wrapText="1" readingOrder="1"/>
    </xf>
    <xf numFmtId="0" fontId="5" fillId="2" borderId="19" xfId="0" applyFont="1" applyFill="1" applyBorder="1" applyAlignment="1">
      <alignment horizontal="center" wrapText="1" readingOrder="1"/>
    </xf>
    <xf numFmtId="0" fontId="7" fillId="2" borderId="8" xfId="0" applyFont="1" applyFill="1" applyBorder="1" applyAlignment="1">
      <alignment vertical="top" wrapText="1" readingOrder="1"/>
    </xf>
    <xf numFmtId="0" fontId="5" fillId="4" borderId="6" xfId="0" applyFont="1" applyFill="1" applyBorder="1" applyAlignment="1">
      <alignment horizontal="center" wrapText="1" readingOrder="1"/>
    </xf>
    <xf numFmtId="0" fontId="5" fillId="4" borderId="8" xfId="0" applyFont="1" applyFill="1" applyBorder="1" applyAlignment="1">
      <alignment horizontal="center" wrapText="1" readingOrder="1"/>
    </xf>
    <xf numFmtId="0" fontId="5" fillId="4" borderId="7" xfId="0" applyFont="1" applyFill="1" applyBorder="1" applyAlignment="1">
      <alignment horizontal="center" vertical="top" wrapText="1" readingOrder="1"/>
    </xf>
    <xf numFmtId="0" fontId="5" fillId="2" borderId="6" xfId="0" applyFont="1" applyFill="1" applyBorder="1" applyAlignment="1">
      <alignment horizontal="center" wrapText="1" readingOrder="1"/>
    </xf>
    <xf numFmtId="0" fontId="5" fillId="2" borderId="7" xfId="0" applyFont="1" applyFill="1" applyBorder="1" applyAlignment="1">
      <alignment horizontal="center" vertical="top" wrapText="1" readingOrder="1"/>
    </xf>
    <xf numFmtId="0" fontId="7" fillId="2" borderId="17" xfId="0" applyFont="1" applyFill="1" applyBorder="1" applyAlignment="1">
      <alignment vertical="top" wrapText="1" readingOrder="1"/>
    </xf>
    <xf numFmtId="0" fontId="9" fillId="4" borderId="13" xfId="0" applyFont="1" applyFill="1" applyBorder="1" applyAlignment="1">
      <alignment horizontal="center" vertical="top" wrapText="1" readingOrder="1"/>
    </xf>
    <xf numFmtId="0" fontId="5" fillId="4" borderId="13" xfId="0" applyFont="1" applyFill="1" applyBorder="1" applyAlignment="1">
      <alignment horizontal="center" vertical="top" wrapText="1" readingOrder="1"/>
    </xf>
    <xf numFmtId="0" fontId="9" fillId="2" borderId="13" xfId="0" applyFont="1" applyFill="1" applyBorder="1" applyAlignment="1">
      <alignment horizontal="center" vertical="top" wrapText="1" readingOrder="1"/>
    </xf>
    <xf numFmtId="0" fontId="11" fillId="0" borderId="0" xfId="0" applyFont="1" applyAlignment="1">
      <alignment vertical="center" wrapText="1" readingOrder="1"/>
    </xf>
    <xf numFmtId="0" fontId="13" fillId="0" borderId="0" xfId="0" applyFont="1" applyAlignment="1">
      <alignment vertical="center" wrapText="1" readingOrder="1"/>
    </xf>
    <xf numFmtId="0" fontId="11" fillId="2" borderId="4" xfId="0" applyFont="1" applyFill="1" applyBorder="1" applyAlignment="1">
      <alignment vertical="center" wrapText="1" readingOrder="1"/>
    </xf>
    <xf numFmtId="164" fontId="14" fillId="0" borderId="4" xfId="0" applyNumberFormat="1" applyFont="1" applyBorder="1" applyAlignment="1">
      <alignment horizontal="right" vertical="center" wrapText="1" readingOrder="1"/>
    </xf>
    <xf numFmtId="165" fontId="14" fillId="0" borderId="4" xfId="0" applyNumberFormat="1" applyFont="1" applyBorder="1" applyAlignment="1">
      <alignment horizontal="right" vertical="center" wrapText="1" readingOrder="1"/>
    </xf>
    <xf numFmtId="0" fontId="2" fillId="0" borderId="0" xfId="0" applyFont="1" applyAlignment="1">
      <alignment horizontal="center" vertical="top" wrapText="1" readingOrder="1"/>
    </xf>
    <xf numFmtId="0" fontId="1" fillId="0" borderId="0" xfId="0" applyFont="1"/>
    <xf numFmtId="0" fontId="3" fillId="0" borderId="0" xfId="0" applyFont="1" applyAlignment="1">
      <alignment vertical="top" wrapText="1" readingOrder="1"/>
    </xf>
    <xf numFmtId="0" fontId="11" fillId="0" borderId="0" xfId="0" applyFont="1" applyAlignment="1">
      <alignment vertical="center" wrapText="1" readingOrder="1"/>
    </xf>
    <xf numFmtId="0" fontId="12" fillId="0" borderId="0" xfId="0" applyFont="1" applyAlignment="1">
      <alignment vertical="center"/>
    </xf>
    <xf numFmtId="0" fontId="11" fillId="2" borderId="1" xfId="0" applyFont="1" applyFill="1" applyBorder="1" applyAlignment="1">
      <alignment horizontal="left" vertical="center" wrapText="1" readingOrder="1"/>
    </xf>
    <xf numFmtId="0" fontId="11" fillId="2" borderId="2" xfId="0" applyFont="1" applyFill="1" applyBorder="1" applyAlignment="1">
      <alignment horizontal="left" vertical="center" wrapText="1" readingOrder="1"/>
    </xf>
    <xf numFmtId="0" fontId="11" fillId="2" borderId="21" xfId="0" applyFont="1" applyFill="1" applyBorder="1" applyAlignment="1">
      <alignment horizontal="left" vertical="center" wrapText="1" readingOrder="1"/>
    </xf>
    <xf numFmtId="0" fontId="11" fillId="2" borderId="5" xfId="0" applyFont="1" applyFill="1" applyBorder="1" applyAlignment="1">
      <alignment horizontal="left" vertical="center" wrapText="1" readingOrder="1"/>
    </xf>
    <xf numFmtId="0" fontId="11" fillId="2" borderId="22" xfId="0" applyFont="1" applyFill="1" applyBorder="1" applyAlignment="1">
      <alignment horizontal="left" vertical="center" wrapText="1" readingOrder="1"/>
    </xf>
    <xf numFmtId="0" fontId="5" fillId="2" borderId="6" xfId="0" applyFont="1" applyFill="1" applyBorder="1" applyAlignment="1">
      <alignment horizontal="center" vertical="top" wrapText="1" readingOrder="1"/>
    </xf>
    <xf numFmtId="0" fontId="1" fillId="0" borderId="14" xfId="0" applyFont="1" applyBorder="1" applyAlignment="1">
      <alignment vertical="top" wrapText="1"/>
    </xf>
    <xf numFmtId="0" fontId="5" fillId="2" borderId="13" xfId="0" applyFont="1" applyFill="1" applyBorder="1" applyAlignment="1">
      <alignment horizontal="center" vertical="top" wrapText="1" readingOrder="1"/>
    </xf>
    <xf numFmtId="0" fontId="1" fillId="0" borderId="12" xfId="0" applyFont="1" applyBorder="1" applyAlignment="1">
      <alignment vertical="top" wrapText="1"/>
    </xf>
    <xf numFmtId="0" fontId="5" fillId="2" borderId="11" xfId="0" applyFont="1" applyFill="1" applyBorder="1" applyAlignment="1">
      <alignment horizontal="center" vertical="top" wrapText="1" readingOrder="1"/>
    </xf>
    <xf numFmtId="0" fontId="1" fillId="0" borderId="10" xfId="0" applyFont="1" applyBorder="1" applyAlignment="1">
      <alignment vertical="top" wrapText="1"/>
    </xf>
    <xf numFmtId="0" fontId="3" fillId="2" borderId="20" xfId="0" applyFont="1" applyFill="1" applyBorder="1" applyAlignment="1">
      <alignment horizontal="center" wrapText="1" readingOrder="1"/>
    </xf>
    <xf numFmtId="0" fontId="1" fillId="0" borderId="19" xfId="0" applyFont="1" applyBorder="1" applyAlignment="1">
      <alignment vertical="top" wrapText="1"/>
    </xf>
    <xf numFmtId="0" fontId="5" fillId="2" borderId="17" xfId="0" applyFont="1" applyFill="1" applyBorder="1" applyAlignment="1">
      <alignment horizontal="center" wrapText="1" readingOrder="1"/>
    </xf>
    <xf numFmtId="0" fontId="1" fillId="0" borderId="16" xfId="0" applyFont="1" applyBorder="1" applyAlignment="1">
      <alignment vertical="top" wrapText="1"/>
    </xf>
    <xf numFmtId="0" fontId="5" fillId="2" borderId="8" xfId="0" applyFont="1" applyFill="1" applyBorder="1" applyAlignment="1">
      <alignment horizontal="center" wrapText="1" readingOrder="1"/>
    </xf>
    <xf numFmtId="0" fontId="1" fillId="0" borderId="18" xfId="0" applyFont="1" applyBorder="1" applyAlignment="1">
      <alignment vertical="top" wrapText="1"/>
    </xf>
    <xf numFmtId="0" fontId="3" fillId="2" borderId="7" xfId="0" applyFont="1" applyFill="1" applyBorder="1" applyAlignment="1">
      <alignment horizontal="center" wrapText="1" readingOrder="1"/>
    </xf>
    <xf numFmtId="0" fontId="1" fillId="0" borderId="15" xfId="0" applyFont="1" applyBorder="1" applyAlignment="1">
      <alignment vertical="top" wrapText="1"/>
    </xf>
    <xf numFmtId="0" fontId="5" fillId="2" borderId="8" xfId="0" applyFont="1" applyFill="1" applyBorder="1" applyAlignment="1">
      <alignment horizontal="center" vertical="top" wrapText="1" readingOrder="1"/>
    </xf>
    <xf numFmtId="0" fontId="5" fillId="2" borderId="17" xfId="0" applyFont="1" applyFill="1" applyBorder="1" applyAlignment="1">
      <alignment horizontal="center" vertical="top" wrapText="1" readingOrder="1"/>
    </xf>
    <xf numFmtId="0" fontId="5" fillId="2" borderId="6" xfId="0" applyFont="1" applyFill="1" applyBorder="1" applyAlignment="1">
      <alignment horizontal="center" wrapText="1" readingOrder="1"/>
    </xf>
    <xf numFmtId="0" fontId="5" fillId="2" borderId="11" xfId="0" applyFont="1" applyFill="1" applyBorder="1" applyAlignment="1">
      <alignment horizontal="center" wrapText="1" readingOrder="1"/>
    </xf>
    <xf numFmtId="0" fontId="10" fillId="0" borderId="0" xfId="0" applyFont="1" applyAlignment="1">
      <alignment horizontal="center" vertical="top" wrapText="1" readingOrder="1"/>
    </xf>
    <xf numFmtId="0" fontId="3" fillId="2" borderId="6" xfId="0" applyFont="1" applyFill="1" applyBorder="1" applyAlignment="1">
      <alignment horizontal="center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D2D3D4"/>
      <rgbColor rgb="00E6E7E8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8"/>
  <sheetViews>
    <sheetView showGridLines="0" tabSelected="1" workbookViewId="0">
      <pane ySplit="2" topLeftCell="A7" activePane="bottomLeft" state="frozen"/>
      <selection pane="bottomLeft" activeCell="B16" sqref="B16"/>
    </sheetView>
  </sheetViews>
  <sheetFormatPr baseColWidth="10" defaultRowHeight="15" x14ac:dyDescent="0.25"/>
  <cols>
    <col min="1" max="1" width="22.5703125" customWidth="1"/>
    <col min="2" max="2" width="13.42578125" customWidth="1"/>
    <col min="3" max="3" width="13.5703125" customWidth="1"/>
    <col min="4" max="4" width="9.140625" customWidth="1"/>
    <col min="5" max="6" width="13.42578125" customWidth="1"/>
    <col min="7" max="7" width="9.140625" customWidth="1"/>
    <col min="8" max="8" width="0" hidden="1" customWidth="1"/>
    <col min="9" max="9" width="18.42578125" customWidth="1"/>
  </cols>
  <sheetData>
    <row r="1" spans="1:7" ht="25.5" customHeight="1" x14ac:dyDescent="0.25">
      <c r="A1" s="58" t="s">
        <v>0</v>
      </c>
      <c r="B1" s="59"/>
      <c r="C1" s="59"/>
      <c r="D1" s="59"/>
      <c r="E1" s="59"/>
      <c r="F1" s="59"/>
      <c r="G1" s="59"/>
    </row>
    <row r="2" spans="1:7" ht="19.149999999999999" customHeight="1" x14ac:dyDescent="0.25"/>
    <row r="3" spans="1:7" ht="19.149999999999999" customHeight="1" x14ac:dyDescent="0.25">
      <c r="A3" s="53" t="s">
        <v>1</v>
      </c>
      <c r="B3" s="61" t="s">
        <v>172</v>
      </c>
      <c r="C3" s="62"/>
      <c r="D3" s="62"/>
      <c r="E3" s="62"/>
      <c r="F3" s="62"/>
      <c r="G3" s="62"/>
    </row>
    <row r="4" spans="1:7" ht="19.149999999999999" customHeight="1" x14ac:dyDescent="0.25">
      <c r="A4" s="54" t="s">
        <v>1</v>
      </c>
      <c r="B4" s="63" t="s">
        <v>173</v>
      </c>
      <c r="C4" s="63"/>
      <c r="D4" s="64"/>
      <c r="E4" s="65" t="s">
        <v>4</v>
      </c>
      <c r="F4" s="66"/>
      <c r="G4" s="67"/>
    </row>
    <row r="5" spans="1:7" ht="19.149999999999999" customHeight="1" x14ac:dyDescent="0.25">
      <c r="A5" s="54" t="s">
        <v>1</v>
      </c>
      <c r="B5" s="8" t="s">
        <v>5</v>
      </c>
      <c r="C5" s="9" t="s">
        <v>6</v>
      </c>
      <c r="D5" s="9" t="s">
        <v>7</v>
      </c>
      <c r="E5" s="8" t="s">
        <v>5</v>
      </c>
      <c r="F5" s="8" t="s">
        <v>6</v>
      </c>
      <c r="G5" s="8" t="s">
        <v>7</v>
      </c>
    </row>
    <row r="6" spans="1:7" ht="19.149999999999999" customHeight="1" x14ac:dyDescent="0.25">
      <c r="A6" s="55" t="s">
        <v>8</v>
      </c>
      <c r="B6" s="56">
        <v>316625</v>
      </c>
      <c r="C6" s="56">
        <v>295079</v>
      </c>
      <c r="D6" s="57">
        <f>+B6/C6-1</f>
        <v>7.3017734233883136E-2</v>
      </c>
      <c r="E6" s="56">
        <v>2698186</v>
      </c>
      <c r="F6" s="56">
        <v>2588608.5</v>
      </c>
      <c r="G6" s="57">
        <f t="shared" ref="G6:G8" si="0">+E6/F6-1</f>
        <v>4.2330657571432617E-2</v>
      </c>
    </row>
    <row r="7" spans="1:7" ht="19.149999999999999" customHeight="1" x14ac:dyDescent="0.25">
      <c r="A7" s="55" t="s">
        <v>11</v>
      </c>
      <c r="B7" s="56">
        <v>1339616</v>
      </c>
      <c r="C7" s="56">
        <v>1323806</v>
      </c>
      <c r="D7" s="57">
        <f t="shared" ref="D7:D8" si="1">+B7/C7-1</f>
        <v>1.1942837545682705E-2</v>
      </c>
      <c r="E7" s="56">
        <v>6511789</v>
      </c>
      <c r="F7" s="56">
        <v>6244360</v>
      </c>
      <c r="G7" s="57">
        <f t="shared" si="0"/>
        <v>4.2827287344099352E-2</v>
      </c>
    </row>
    <row r="8" spans="1:7" ht="19.149999999999999" customHeight="1" x14ac:dyDescent="0.25">
      <c r="A8" s="55" t="s">
        <v>13</v>
      </c>
      <c r="B8" s="56">
        <f>SUM(B6:B7)</f>
        <v>1656241</v>
      </c>
      <c r="C8" s="56">
        <f>SUM(C6:C7)</f>
        <v>1618885</v>
      </c>
      <c r="D8" s="57">
        <f t="shared" si="1"/>
        <v>2.3075141223743545E-2</v>
      </c>
      <c r="E8" s="56">
        <f>SUM(E6:E7)</f>
        <v>9209975</v>
      </c>
      <c r="F8" s="56">
        <f>SUM(F6:F7)</f>
        <v>8832968.5</v>
      </c>
      <c r="G8" s="57">
        <f t="shared" si="0"/>
        <v>4.268174396863289E-2</v>
      </c>
    </row>
    <row r="9" spans="1:7" ht="19.149999999999999" customHeight="1" x14ac:dyDescent="0.25"/>
    <row r="10" spans="1:7" x14ac:dyDescent="0.25">
      <c r="A10" s="1" t="s">
        <v>1</v>
      </c>
      <c r="B10" s="60" t="s">
        <v>2</v>
      </c>
      <c r="C10" s="59"/>
      <c r="D10" s="59"/>
      <c r="E10" s="59"/>
      <c r="F10" s="59"/>
      <c r="G10" s="59"/>
    </row>
    <row r="11" spans="1:7" ht="30" x14ac:dyDescent="0.25">
      <c r="A11" s="2" t="s">
        <v>1</v>
      </c>
      <c r="B11" s="3" t="s">
        <v>3</v>
      </c>
      <c r="C11" s="3" t="s">
        <v>1</v>
      </c>
      <c r="D11" s="4" t="s">
        <v>1</v>
      </c>
      <c r="E11" s="5" t="s">
        <v>4</v>
      </c>
      <c r="F11" s="6" t="s">
        <v>1</v>
      </c>
      <c r="G11" s="7" t="s">
        <v>1</v>
      </c>
    </row>
    <row r="12" spans="1:7" x14ac:dyDescent="0.25">
      <c r="A12" s="2" t="s">
        <v>1</v>
      </c>
      <c r="B12" s="8" t="s">
        <v>5</v>
      </c>
      <c r="C12" s="9" t="s">
        <v>6</v>
      </c>
      <c r="D12" s="9" t="s">
        <v>7</v>
      </c>
      <c r="E12" s="8" t="s">
        <v>5</v>
      </c>
      <c r="F12" s="8" t="s">
        <v>6</v>
      </c>
      <c r="G12" s="8" t="s">
        <v>7</v>
      </c>
    </row>
    <row r="13" spans="1:7" x14ac:dyDescent="0.25">
      <c r="A13" s="10" t="s">
        <v>8</v>
      </c>
      <c r="B13" s="11">
        <v>2297143</v>
      </c>
      <c r="C13" s="11">
        <v>2242253</v>
      </c>
      <c r="D13" s="12">
        <v>2.4479842372827701E-2</v>
      </c>
      <c r="E13" s="11">
        <v>16988271</v>
      </c>
      <c r="F13" s="11">
        <v>16465824</v>
      </c>
      <c r="G13" s="12">
        <v>3.1729174318880102E-2</v>
      </c>
    </row>
    <row r="14" spans="1:7" x14ac:dyDescent="0.25">
      <c r="A14" s="13" t="s">
        <v>9</v>
      </c>
      <c r="B14" s="14">
        <v>2289214</v>
      </c>
      <c r="C14" s="14">
        <v>2233151</v>
      </c>
      <c r="D14" s="15">
        <v>2.5104885428705901E-2</v>
      </c>
      <c r="E14" s="14">
        <v>16949233</v>
      </c>
      <c r="F14" s="14">
        <v>16417969</v>
      </c>
      <c r="G14" s="15">
        <v>3.23586918698653E-2</v>
      </c>
    </row>
    <row r="15" spans="1:7" x14ac:dyDescent="0.25">
      <c r="A15" s="13" t="s">
        <v>10</v>
      </c>
      <c r="B15" s="14">
        <v>7929</v>
      </c>
      <c r="C15" s="14">
        <v>9102</v>
      </c>
      <c r="D15" s="15">
        <v>-0.12887277521423901</v>
      </c>
      <c r="E15" s="14">
        <v>39038</v>
      </c>
      <c r="F15" s="14">
        <v>47855</v>
      </c>
      <c r="G15" s="15">
        <v>-0.18424407063002801</v>
      </c>
    </row>
    <row r="16" spans="1:7" x14ac:dyDescent="0.25">
      <c r="A16" s="10" t="s">
        <v>11</v>
      </c>
      <c r="B16" s="11">
        <v>2732110</v>
      </c>
      <c r="C16" s="11">
        <v>2697538</v>
      </c>
      <c r="D16" s="12">
        <v>1.2816130857100099E-2</v>
      </c>
      <c r="E16" s="11">
        <v>13090153</v>
      </c>
      <c r="F16" s="11">
        <v>12550051</v>
      </c>
      <c r="G16" s="12">
        <v>4.30358410495702E-2</v>
      </c>
    </row>
    <row r="17" spans="1:7" x14ac:dyDescent="0.25">
      <c r="A17" s="13" t="s">
        <v>9</v>
      </c>
      <c r="B17" s="14">
        <v>2475794</v>
      </c>
      <c r="C17" s="14">
        <v>2436255</v>
      </c>
      <c r="D17" s="15">
        <v>1.6229417692318698E-2</v>
      </c>
      <c r="E17" s="14">
        <v>12237181</v>
      </c>
      <c r="F17" s="14">
        <v>11691124</v>
      </c>
      <c r="G17" s="15">
        <v>4.67069718873908E-2</v>
      </c>
    </row>
    <row r="18" spans="1:7" x14ac:dyDescent="0.25">
      <c r="A18" s="13" t="s">
        <v>10</v>
      </c>
      <c r="B18" s="14">
        <v>256316</v>
      </c>
      <c r="C18" s="14">
        <v>261283</v>
      </c>
      <c r="D18" s="15">
        <v>-1.9010038923312999E-2</v>
      </c>
      <c r="E18" s="14">
        <v>852972</v>
      </c>
      <c r="F18" s="14">
        <v>858927</v>
      </c>
      <c r="G18" s="15">
        <v>-6.9330688172568799E-3</v>
      </c>
    </row>
    <row r="19" spans="1:7" x14ac:dyDescent="0.25">
      <c r="A19" s="10" t="s">
        <v>12</v>
      </c>
      <c r="B19" s="11">
        <v>46441</v>
      </c>
      <c r="C19" s="11">
        <v>42364</v>
      </c>
      <c r="D19" s="12">
        <v>9.6237371353035603E-2</v>
      </c>
      <c r="E19" s="11">
        <v>311529</v>
      </c>
      <c r="F19" s="11">
        <v>287175</v>
      </c>
      <c r="G19" s="12">
        <v>8.4805432227735705E-2</v>
      </c>
    </row>
    <row r="20" spans="1:7" x14ac:dyDescent="0.25">
      <c r="A20" s="10" t="s">
        <v>13</v>
      </c>
      <c r="B20" s="11">
        <v>5075694</v>
      </c>
      <c r="C20" s="11">
        <v>4982155</v>
      </c>
      <c r="D20" s="12">
        <v>1.8774807287208001E-2</v>
      </c>
      <c r="E20" s="11">
        <v>30389953</v>
      </c>
      <c r="F20" s="11">
        <v>29303050</v>
      </c>
      <c r="G20" s="12">
        <v>3.7091804436739498E-2</v>
      </c>
    </row>
    <row r="21" spans="1:7" ht="15.95" customHeight="1" x14ac:dyDescent="0.25"/>
    <row r="22" spans="1:7" x14ac:dyDescent="0.25">
      <c r="A22" s="1" t="s">
        <v>1</v>
      </c>
      <c r="B22" s="60" t="s">
        <v>14</v>
      </c>
      <c r="C22" s="59"/>
      <c r="D22" s="59"/>
      <c r="E22" s="59"/>
      <c r="F22" s="59"/>
      <c r="G22" s="59"/>
    </row>
    <row r="23" spans="1:7" ht="30" x14ac:dyDescent="0.25">
      <c r="A23" s="2" t="s">
        <v>1</v>
      </c>
      <c r="B23" s="16" t="s">
        <v>3</v>
      </c>
      <c r="C23" s="3" t="s">
        <v>1</v>
      </c>
      <c r="D23" s="4" t="s">
        <v>1</v>
      </c>
      <c r="E23" s="17" t="s">
        <v>4</v>
      </c>
      <c r="F23" s="6" t="s">
        <v>1</v>
      </c>
      <c r="G23" s="7" t="s">
        <v>1</v>
      </c>
    </row>
    <row r="24" spans="1:7" x14ac:dyDescent="0.25">
      <c r="A24" s="2" t="s">
        <v>1</v>
      </c>
      <c r="B24" s="8" t="s">
        <v>5</v>
      </c>
      <c r="C24" s="9" t="s">
        <v>6</v>
      </c>
      <c r="D24" s="9" t="s">
        <v>7</v>
      </c>
      <c r="E24" s="8" t="s">
        <v>5</v>
      </c>
      <c r="F24" s="8" t="s">
        <v>6</v>
      </c>
      <c r="G24" s="8" t="s">
        <v>7</v>
      </c>
    </row>
    <row r="25" spans="1:7" x14ac:dyDescent="0.25">
      <c r="A25" s="10" t="s">
        <v>8</v>
      </c>
      <c r="B25" s="11">
        <v>31193</v>
      </c>
      <c r="C25" s="11">
        <v>29948</v>
      </c>
      <c r="D25" s="12">
        <v>4.15720582342727E-2</v>
      </c>
      <c r="E25" s="11">
        <v>236400</v>
      </c>
      <c r="F25" s="11">
        <v>231576</v>
      </c>
      <c r="G25" s="12">
        <v>2.0831174214944601E-2</v>
      </c>
    </row>
    <row r="26" spans="1:7" x14ac:dyDescent="0.25">
      <c r="A26" s="13" t="s">
        <v>9</v>
      </c>
      <c r="B26" s="14">
        <v>30575</v>
      </c>
      <c r="C26" s="14">
        <v>29115</v>
      </c>
      <c r="D26" s="15">
        <v>5.0145972866220197E-2</v>
      </c>
      <c r="E26" s="14">
        <v>232242</v>
      </c>
      <c r="F26" s="14">
        <v>226623</v>
      </c>
      <c r="G26" s="15">
        <v>2.4794482466475198E-2</v>
      </c>
    </row>
    <row r="27" spans="1:7" x14ac:dyDescent="0.25">
      <c r="A27" s="13" t="s">
        <v>10</v>
      </c>
      <c r="B27" s="14">
        <v>306</v>
      </c>
      <c r="C27" s="14">
        <v>437</v>
      </c>
      <c r="D27" s="15">
        <v>-0.29977116704805501</v>
      </c>
      <c r="E27" s="14">
        <v>2270</v>
      </c>
      <c r="F27" s="14">
        <v>2375</v>
      </c>
      <c r="G27" s="15">
        <v>-4.4210526315789499E-2</v>
      </c>
    </row>
    <row r="28" spans="1:7" x14ac:dyDescent="0.25">
      <c r="A28" s="13" t="s">
        <v>15</v>
      </c>
      <c r="B28" s="14">
        <v>312</v>
      </c>
      <c r="C28" s="14">
        <v>396</v>
      </c>
      <c r="D28" s="15">
        <v>-0.21212121212121199</v>
      </c>
      <c r="E28" s="14">
        <v>1888</v>
      </c>
      <c r="F28" s="14">
        <v>2578</v>
      </c>
      <c r="G28" s="15">
        <v>-0.26764934057408801</v>
      </c>
    </row>
    <row r="29" spans="1:7" x14ac:dyDescent="0.25">
      <c r="A29" s="10" t="s">
        <v>11</v>
      </c>
      <c r="B29" s="11">
        <v>19030</v>
      </c>
      <c r="C29" s="11">
        <v>19033</v>
      </c>
      <c r="D29" s="12">
        <v>-1.5762097409762E-4</v>
      </c>
      <c r="E29" s="11">
        <v>104644</v>
      </c>
      <c r="F29" s="11">
        <v>103096</v>
      </c>
      <c r="G29" s="12">
        <v>1.5015131527896301E-2</v>
      </c>
    </row>
    <row r="30" spans="1:7" x14ac:dyDescent="0.25">
      <c r="A30" s="13" t="s">
        <v>9</v>
      </c>
      <c r="B30" s="14">
        <v>16720</v>
      </c>
      <c r="C30" s="14">
        <v>16547</v>
      </c>
      <c r="D30" s="15">
        <v>1.0455067383815801E-2</v>
      </c>
      <c r="E30" s="14">
        <v>93138</v>
      </c>
      <c r="F30" s="14">
        <v>91342</v>
      </c>
      <c r="G30" s="15">
        <v>1.9662367804514899E-2</v>
      </c>
    </row>
    <row r="31" spans="1:7" x14ac:dyDescent="0.25">
      <c r="A31" s="13" t="s">
        <v>10</v>
      </c>
      <c r="B31" s="14">
        <v>1678</v>
      </c>
      <c r="C31" s="14">
        <v>1874</v>
      </c>
      <c r="D31" s="15">
        <v>-0.104589114194237</v>
      </c>
      <c r="E31" s="14">
        <v>7465</v>
      </c>
      <c r="F31" s="14">
        <v>7725</v>
      </c>
      <c r="G31" s="15">
        <v>-3.3656957928802599E-2</v>
      </c>
    </row>
    <row r="32" spans="1:7" x14ac:dyDescent="0.25">
      <c r="A32" s="13" t="s">
        <v>15</v>
      </c>
      <c r="B32" s="14">
        <v>632</v>
      </c>
      <c r="C32" s="14">
        <v>612</v>
      </c>
      <c r="D32" s="15">
        <v>3.2679738562091498E-2</v>
      </c>
      <c r="E32" s="14">
        <v>4041</v>
      </c>
      <c r="F32" s="14">
        <v>4029</v>
      </c>
      <c r="G32" s="15">
        <v>2.9784065524944199E-3</v>
      </c>
    </row>
    <row r="33" spans="1:7" x14ac:dyDescent="0.25">
      <c r="A33" s="10" t="s">
        <v>12</v>
      </c>
      <c r="B33" s="11">
        <v>3294</v>
      </c>
      <c r="C33" s="11">
        <v>3143</v>
      </c>
      <c r="D33" s="12">
        <v>4.8043270760419997E-2</v>
      </c>
      <c r="E33" s="11">
        <v>21792</v>
      </c>
      <c r="F33" s="11">
        <v>20150</v>
      </c>
      <c r="G33" s="12">
        <v>8.1488833746898304E-2</v>
      </c>
    </row>
    <row r="34" spans="1:7" x14ac:dyDescent="0.25">
      <c r="A34" s="10" t="s">
        <v>16</v>
      </c>
      <c r="B34" s="11">
        <v>53517</v>
      </c>
      <c r="C34" s="11">
        <v>52124</v>
      </c>
      <c r="D34" s="12">
        <v>2.6724733328217301E-2</v>
      </c>
      <c r="E34" s="11">
        <v>362836</v>
      </c>
      <c r="F34" s="11">
        <v>354822</v>
      </c>
      <c r="G34" s="12">
        <v>2.2585972684895501E-2</v>
      </c>
    </row>
    <row r="35" spans="1:7" ht="0.2" customHeight="1" x14ac:dyDescent="0.25"/>
    <row r="36" spans="1:7" x14ac:dyDescent="0.25">
      <c r="A36" s="13" t="s">
        <v>17</v>
      </c>
      <c r="B36" s="14">
        <v>9893</v>
      </c>
      <c r="C36" s="14">
        <v>9962</v>
      </c>
      <c r="D36" s="15">
        <v>-6.9263200160610298E-3</v>
      </c>
      <c r="E36" s="14">
        <v>53868</v>
      </c>
      <c r="F36" s="14">
        <v>57813</v>
      </c>
      <c r="G36" s="15">
        <v>-6.8237247677857896E-2</v>
      </c>
    </row>
    <row r="37" spans="1:7" x14ac:dyDescent="0.25">
      <c r="A37" s="10" t="s">
        <v>18</v>
      </c>
      <c r="B37" s="11">
        <v>63410</v>
      </c>
      <c r="C37" s="11">
        <v>62086</v>
      </c>
      <c r="D37" s="12">
        <v>2.1325258512386001E-2</v>
      </c>
      <c r="E37" s="11">
        <v>416704</v>
      </c>
      <c r="F37" s="11">
        <v>412635</v>
      </c>
      <c r="G37" s="12">
        <v>9.8610151829098408E-3</v>
      </c>
    </row>
    <row r="38" spans="1:7" ht="0" hidden="1" customHeight="1" x14ac:dyDescent="0.25"/>
  </sheetData>
  <mergeCells count="6">
    <mergeCell ref="A1:G1"/>
    <mergeCell ref="B10:G10"/>
    <mergeCell ref="B22:G22"/>
    <mergeCell ref="B3:G3"/>
    <mergeCell ref="B4:D4"/>
    <mergeCell ref="E4:G4"/>
  </mergeCells>
  <pageMargins left="0.25" right="0.25" top="0.75" bottom="0.75" header="0.3" footer="0.3"/>
  <pageSetup paperSize="9" fitToHeight="0" orientation="landscape" horizontalDpi="300" verticalDpi="300" r:id="rId1"/>
  <headerFooter alignWithMargins="0">
    <oddFooter>&amp;L&amp;"Arial,Regular"&amp;7 Rapportdato 08.08.2025 08:54:21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5C2041-CCD1-4CE0-8535-DE7FBC44EFA5}">
  <sheetPr>
    <pageSetUpPr fitToPage="1"/>
  </sheetPr>
  <dimension ref="A1:Q52"/>
  <sheetViews>
    <sheetView showGridLines="0" workbookViewId="0">
      <pane xSplit="2" ySplit="8" topLeftCell="C21" activePane="bottomRight" state="frozen"/>
      <selection pane="topRight" activeCell="C1" sqref="C1"/>
      <selection pane="bottomLeft" activeCell="A9" sqref="A9"/>
      <selection pane="bottomRight" activeCell="P33" sqref="P33"/>
    </sheetView>
  </sheetViews>
  <sheetFormatPr baseColWidth="10" defaultRowHeight="15" x14ac:dyDescent="0.25"/>
  <cols>
    <col min="1" max="1" width="28.28515625" customWidth="1"/>
    <col min="2" max="2" width="7" customWidth="1"/>
    <col min="3" max="3" width="11.42578125" customWidth="1"/>
    <col min="4" max="4" width="8.5703125" customWidth="1"/>
    <col min="5" max="5" width="11.42578125" customWidth="1"/>
    <col min="6" max="6" width="8.140625" customWidth="1"/>
    <col min="7" max="7" width="11.42578125" customWidth="1"/>
    <col min="8" max="8" width="8.5703125" customWidth="1"/>
    <col min="9" max="9" width="11.42578125" customWidth="1"/>
    <col min="10" max="10" width="8.140625" customWidth="1"/>
    <col min="11" max="11" width="8.5703125" customWidth="1"/>
    <col min="12" max="12" width="8.140625" customWidth="1"/>
    <col min="13" max="13" width="8.5703125" customWidth="1"/>
    <col min="14" max="14" width="8.140625" customWidth="1"/>
    <col min="15" max="15" width="8.5703125" customWidth="1"/>
    <col min="16" max="16" width="11.42578125" customWidth="1"/>
    <col min="17" max="17" width="8.140625" customWidth="1"/>
    <col min="18" max="18" width="0" hidden="1" customWidth="1"/>
    <col min="19" max="19" width="7.42578125" customWidth="1"/>
  </cols>
  <sheetData>
    <row r="1" spans="1:17" ht="14.1" customHeight="1" x14ac:dyDescent="0.25"/>
    <row r="2" spans="1:17" ht="27.2" customHeight="1" x14ac:dyDescent="0.25">
      <c r="A2" s="58" t="s">
        <v>116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</row>
    <row r="3" spans="1:17" ht="12.2" customHeight="1" x14ac:dyDescent="0.25"/>
    <row r="4" spans="1:17" x14ac:dyDescent="0.25">
      <c r="A4" s="43" t="s">
        <v>1</v>
      </c>
      <c r="B4" s="43" t="s">
        <v>1</v>
      </c>
      <c r="C4" s="74" t="s">
        <v>115</v>
      </c>
      <c r="D4" s="75"/>
      <c r="E4" s="75"/>
      <c r="F4" s="75"/>
      <c r="G4" s="75"/>
      <c r="H4" s="75"/>
      <c r="I4" s="75"/>
      <c r="J4" s="75"/>
      <c r="K4" s="42" t="s">
        <v>1</v>
      </c>
      <c r="L4" s="42" t="s">
        <v>1</v>
      </c>
      <c r="M4" s="42" t="s">
        <v>1</v>
      </c>
      <c r="N4" s="41" t="s">
        <v>1</v>
      </c>
      <c r="O4" s="37" t="s">
        <v>1</v>
      </c>
      <c r="P4" s="76" t="s">
        <v>1</v>
      </c>
      <c r="Q4" s="77"/>
    </row>
    <row r="5" spans="1:17" ht="15.75" x14ac:dyDescent="0.25">
      <c r="A5" s="35" t="s">
        <v>1</v>
      </c>
      <c r="B5" s="35" t="s">
        <v>1</v>
      </c>
      <c r="C5" s="78" t="s">
        <v>8</v>
      </c>
      <c r="D5" s="79"/>
      <c r="E5" s="79"/>
      <c r="F5" s="79"/>
      <c r="G5" s="78" t="s">
        <v>11</v>
      </c>
      <c r="H5" s="79"/>
      <c r="I5" s="79"/>
      <c r="J5" s="79"/>
      <c r="K5" s="39" t="s">
        <v>1</v>
      </c>
      <c r="L5" s="38" t="s">
        <v>1</v>
      </c>
      <c r="M5" s="76" t="s">
        <v>114</v>
      </c>
      <c r="N5" s="77"/>
      <c r="O5" s="36" t="s">
        <v>113</v>
      </c>
      <c r="P5" s="80" t="s">
        <v>112</v>
      </c>
      <c r="Q5" s="81"/>
    </row>
    <row r="6" spans="1:17" x14ac:dyDescent="0.25">
      <c r="A6" s="35" t="s">
        <v>1</v>
      </c>
      <c r="B6" s="35" t="s">
        <v>1</v>
      </c>
      <c r="C6" s="34" t="s">
        <v>111</v>
      </c>
      <c r="D6" s="34" t="s">
        <v>110</v>
      </c>
      <c r="E6" s="68" t="s">
        <v>109</v>
      </c>
      <c r="F6" s="69"/>
      <c r="G6" s="34" t="s">
        <v>111</v>
      </c>
      <c r="H6" s="34" t="s">
        <v>110</v>
      </c>
      <c r="I6" s="68" t="s">
        <v>109</v>
      </c>
      <c r="J6" s="69"/>
      <c r="K6" s="70" t="s">
        <v>12</v>
      </c>
      <c r="L6" s="71"/>
      <c r="M6" s="72" t="s">
        <v>108</v>
      </c>
      <c r="N6" s="73"/>
      <c r="O6" s="32" t="s">
        <v>1</v>
      </c>
      <c r="P6" s="72" t="s">
        <v>1</v>
      </c>
      <c r="Q6" s="73"/>
    </row>
    <row r="7" spans="1:17" x14ac:dyDescent="0.25">
      <c r="A7" s="31" t="s">
        <v>107</v>
      </c>
      <c r="B7" s="30" t="s">
        <v>106</v>
      </c>
      <c r="C7" s="29" t="s">
        <v>105</v>
      </c>
      <c r="D7" s="27" t="s">
        <v>105</v>
      </c>
      <c r="E7" s="27" t="s">
        <v>105</v>
      </c>
      <c r="F7" s="27" t="s">
        <v>7</v>
      </c>
      <c r="G7" s="27" t="s">
        <v>105</v>
      </c>
      <c r="H7" s="27" t="s">
        <v>105</v>
      </c>
      <c r="I7" s="27" t="s">
        <v>105</v>
      </c>
      <c r="J7" s="28" t="s">
        <v>7</v>
      </c>
      <c r="K7" s="27" t="s">
        <v>105</v>
      </c>
      <c r="L7" s="27" t="s">
        <v>7</v>
      </c>
      <c r="M7" s="27" t="s">
        <v>105</v>
      </c>
      <c r="N7" s="27" t="s">
        <v>7</v>
      </c>
      <c r="O7" s="27" t="s">
        <v>105</v>
      </c>
      <c r="P7" s="27" t="s">
        <v>105</v>
      </c>
      <c r="Q7" s="27" t="s">
        <v>7</v>
      </c>
    </row>
    <row r="8" spans="1:17" ht="3" customHeight="1" x14ac:dyDescent="0.25">
      <c r="A8" s="26" t="s">
        <v>1</v>
      </c>
      <c r="B8" s="25" t="s">
        <v>1</v>
      </c>
      <c r="C8" s="24" t="s">
        <v>1</v>
      </c>
      <c r="D8" s="22" t="s">
        <v>1</v>
      </c>
      <c r="E8" s="22" t="s">
        <v>1</v>
      </c>
      <c r="F8" s="22" t="s">
        <v>1</v>
      </c>
      <c r="G8" s="22" t="s">
        <v>1</v>
      </c>
      <c r="H8" s="22" t="s">
        <v>1</v>
      </c>
      <c r="I8" s="22" t="s">
        <v>1</v>
      </c>
      <c r="J8" s="23" t="s">
        <v>1</v>
      </c>
      <c r="K8" s="22" t="s">
        <v>1</v>
      </c>
      <c r="L8" s="22" t="s">
        <v>1</v>
      </c>
      <c r="M8" s="22" t="s">
        <v>1</v>
      </c>
      <c r="N8" s="22" t="s">
        <v>1</v>
      </c>
      <c r="O8" s="22" t="s">
        <v>1</v>
      </c>
      <c r="P8" s="22" t="s">
        <v>1</v>
      </c>
      <c r="Q8" s="22" t="s">
        <v>1</v>
      </c>
    </row>
    <row r="9" spans="1:17" x14ac:dyDescent="0.25">
      <c r="A9" s="21" t="s">
        <v>104</v>
      </c>
      <c r="B9" s="21" t="s">
        <v>103</v>
      </c>
      <c r="C9" s="19">
        <v>33254</v>
      </c>
      <c r="D9" s="19">
        <v>406</v>
      </c>
      <c r="E9" s="19">
        <v>33660</v>
      </c>
      <c r="F9" s="18">
        <v>2.2032989936283001E-3</v>
      </c>
      <c r="G9" s="20"/>
      <c r="H9" s="20"/>
      <c r="I9" s="20"/>
      <c r="J9" s="18">
        <v>-1</v>
      </c>
      <c r="K9" s="20"/>
      <c r="L9" s="20"/>
      <c r="M9" s="19">
        <v>33660</v>
      </c>
      <c r="N9" s="18">
        <v>2.0839535576064301E-3</v>
      </c>
      <c r="O9" s="19">
        <v>117</v>
      </c>
      <c r="P9" s="19">
        <v>33777</v>
      </c>
      <c r="Q9" s="18">
        <v>1.4231077114649101E-3</v>
      </c>
    </row>
    <row r="10" spans="1:17" x14ac:dyDescent="0.25">
      <c r="A10" s="21" t="s">
        <v>102</v>
      </c>
      <c r="B10" s="21" t="s">
        <v>101</v>
      </c>
      <c r="C10" s="19">
        <v>6815</v>
      </c>
      <c r="D10" s="19">
        <v>40</v>
      </c>
      <c r="E10" s="19">
        <v>6855</v>
      </c>
      <c r="F10" s="18">
        <v>0.11138132295719801</v>
      </c>
      <c r="G10" s="20"/>
      <c r="H10" s="20"/>
      <c r="I10" s="20"/>
      <c r="J10" s="20"/>
      <c r="K10" s="20"/>
      <c r="L10" s="20"/>
      <c r="M10" s="19">
        <v>6855</v>
      </c>
      <c r="N10" s="18">
        <v>0.11138132295719801</v>
      </c>
      <c r="O10" s="19">
        <v>1308</v>
      </c>
      <c r="P10" s="19">
        <v>8163</v>
      </c>
      <c r="Q10" s="18">
        <v>0.123451692815855</v>
      </c>
    </row>
    <row r="11" spans="1:17" x14ac:dyDescent="0.25">
      <c r="A11" s="21" t="s">
        <v>100</v>
      </c>
      <c r="B11" s="21" t="s">
        <v>99</v>
      </c>
      <c r="C11" s="19">
        <v>18836</v>
      </c>
      <c r="D11" s="20"/>
      <c r="E11" s="19">
        <v>18836</v>
      </c>
      <c r="F11" s="18">
        <v>-3.1119798364281699E-2</v>
      </c>
      <c r="G11" s="20"/>
      <c r="H11" s="20"/>
      <c r="I11" s="20"/>
      <c r="J11" s="20"/>
      <c r="K11" s="20"/>
      <c r="L11" s="20"/>
      <c r="M11" s="19">
        <v>18836</v>
      </c>
      <c r="N11" s="18">
        <v>-3.1119798364281699E-2</v>
      </c>
      <c r="O11" s="19">
        <v>0</v>
      </c>
      <c r="P11" s="19">
        <v>18836</v>
      </c>
      <c r="Q11" s="18">
        <v>-3.1119798364281699E-2</v>
      </c>
    </row>
    <row r="12" spans="1:17" x14ac:dyDescent="0.25">
      <c r="A12" s="21" t="s">
        <v>98</v>
      </c>
      <c r="B12" s="21" t="s">
        <v>97</v>
      </c>
      <c r="C12" s="19">
        <v>193549</v>
      </c>
      <c r="D12" s="19">
        <v>83382</v>
      </c>
      <c r="E12" s="19">
        <v>276931</v>
      </c>
      <c r="F12" s="18">
        <v>-2.4354927354462302E-2</v>
      </c>
      <c r="G12" s="19">
        <v>356110</v>
      </c>
      <c r="H12" s="19">
        <v>17136</v>
      </c>
      <c r="I12" s="19">
        <v>373246</v>
      </c>
      <c r="J12" s="18">
        <v>4.2420620180585802E-2</v>
      </c>
      <c r="K12" s="19">
        <v>13736</v>
      </c>
      <c r="L12" s="18">
        <v>7.1701646251072795E-2</v>
      </c>
      <c r="M12" s="19">
        <v>663913</v>
      </c>
      <c r="N12" s="18">
        <v>1.40442144556893E-2</v>
      </c>
      <c r="O12" s="19">
        <v>2792</v>
      </c>
      <c r="P12" s="19">
        <v>666705</v>
      </c>
      <c r="Q12" s="18">
        <v>1.0848305662952E-2</v>
      </c>
    </row>
    <row r="13" spans="1:17" x14ac:dyDescent="0.25">
      <c r="A13" s="21" t="s">
        <v>96</v>
      </c>
      <c r="B13" s="21" t="s">
        <v>95</v>
      </c>
      <c r="C13" s="19">
        <v>426</v>
      </c>
      <c r="D13" s="19">
        <v>34</v>
      </c>
      <c r="E13" s="19">
        <v>460</v>
      </c>
      <c r="F13" s="18">
        <v>-5.9304703476482597E-2</v>
      </c>
      <c r="G13" s="20"/>
      <c r="H13" s="20"/>
      <c r="I13" s="20"/>
      <c r="J13" s="20"/>
      <c r="K13" s="20"/>
      <c r="L13" s="20"/>
      <c r="M13" s="19">
        <v>460</v>
      </c>
      <c r="N13" s="18">
        <v>-5.9304703476482597E-2</v>
      </c>
      <c r="O13" s="19">
        <v>462</v>
      </c>
      <c r="P13" s="19">
        <v>922</v>
      </c>
      <c r="Q13" s="18">
        <v>-0.26533864541832702</v>
      </c>
    </row>
    <row r="14" spans="1:17" x14ac:dyDescent="0.25">
      <c r="A14" s="21" t="s">
        <v>94</v>
      </c>
      <c r="B14" s="21" t="s">
        <v>93</v>
      </c>
      <c r="C14" s="19">
        <v>125025</v>
      </c>
      <c r="D14" s="19">
        <v>55942</v>
      </c>
      <c r="E14" s="19">
        <v>180967</v>
      </c>
      <c r="F14" s="18">
        <v>0.102899142507146</v>
      </c>
      <c r="G14" s="19">
        <v>12663</v>
      </c>
      <c r="H14" s="19">
        <v>1426</v>
      </c>
      <c r="I14" s="19">
        <v>14089</v>
      </c>
      <c r="J14" s="18">
        <v>1.3427003658131</v>
      </c>
      <c r="K14" s="20"/>
      <c r="L14" s="20"/>
      <c r="M14" s="19">
        <v>195056</v>
      </c>
      <c r="N14" s="18">
        <v>0.14673392240897801</v>
      </c>
      <c r="O14" s="19">
        <v>0</v>
      </c>
      <c r="P14" s="19">
        <v>195056</v>
      </c>
      <c r="Q14" s="18">
        <v>0.13807609501082299</v>
      </c>
    </row>
    <row r="15" spans="1:17" x14ac:dyDescent="0.25">
      <c r="A15" s="21" t="s">
        <v>92</v>
      </c>
      <c r="B15" s="21" t="s">
        <v>91</v>
      </c>
      <c r="C15" s="19">
        <v>10124</v>
      </c>
      <c r="D15" s="19">
        <v>114</v>
      </c>
      <c r="E15" s="19">
        <v>10238</v>
      </c>
      <c r="F15" s="18">
        <v>8.3615580016934796E-2</v>
      </c>
      <c r="G15" s="20"/>
      <c r="H15" s="20"/>
      <c r="I15" s="20"/>
      <c r="J15" s="20"/>
      <c r="K15" s="19">
        <v>2563</v>
      </c>
      <c r="L15" s="18">
        <v>-0.25903440300664898</v>
      </c>
      <c r="M15" s="19">
        <v>12801</v>
      </c>
      <c r="N15" s="18">
        <v>-8.2125978151390694E-3</v>
      </c>
      <c r="O15" s="19">
        <v>1482</v>
      </c>
      <c r="P15" s="19">
        <v>14283</v>
      </c>
      <c r="Q15" s="18">
        <v>6.2486052220486497E-2</v>
      </c>
    </row>
    <row r="16" spans="1:17" x14ac:dyDescent="0.25">
      <c r="A16" s="21" t="s">
        <v>90</v>
      </c>
      <c r="B16" s="21" t="s">
        <v>89</v>
      </c>
      <c r="C16" s="19">
        <v>728</v>
      </c>
      <c r="D16" s="19">
        <v>34</v>
      </c>
      <c r="E16" s="19">
        <v>762</v>
      </c>
      <c r="F16" s="18">
        <v>2.8340080971659899E-2</v>
      </c>
      <c r="G16" s="20"/>
      <c r="H16" s="20"/>
      <c r="I16" s="20"/>
      <c r="J16" s="20"/>
      <c r="K16" s="20"/>
      <c r="L16" s="20"/>
      <c r="M16" s="19">
        <v>762</v>
      </c>
      <c r="N16" s="18">
        <v>2.8340080971659899E-2</v>
      </c>
      <c r="O16" s="19">
        <v>524</v>
      </c>
      <c r="P16" s="19">
        <v>1286</v>
      </c>
      <c r="Q16" s="18">
        <v>-0.117364447494852</v>
      </c>
    </row>
    <row r="17" spans="1:17" x14ac:dyDescent="0.25">
      <c r="A17" s="21" t="s">
        <v>88</v>
      </c>
      <c r="B17" s="21" t="s">
        <v>87</v>
      </c>
      <c r="C17" s="19">
        <v>8717</v>
      </c>
      <c r="D17" s="19">
        <v>114</v>
      </c>
      <c r="E17" s="19">
        <v>8831</v>
      </c>
      <c r="F17" s="18">
        <v>0.123251081149835</v>
      </c>
      <c r="G17" s="20"/>
      <c r="H17" s="20"/>
      <c r="I17" s="20"/>
      <c r="J17" s="20"/>
      <c r="K17" s="19">
        <v>2531</v>
      </c>
      <c r="L17" s="18">
        <v>-0.170435922648312</v>
      </c>
      <c r="M17" s="19">
        <v>11362</v>
      </c>
      <c r="N17" s="18">
        <v>4.1143590213506803E-2</v>
      </c>
      <c r="O17" s="19">
        <v>0</v>
      </c>
      <c r="P17" s="19">
        <v>11362</v>
      </c>
      <c r="Q17" s="18">
        <v>4.1143590213506803E-2</v>
      </c>
    </row>
    <row r="18" spans="1:17" x14ac:dyDescent="0.25">
      <c r="A18" s="21" t="s">
        <v>86</v>
      </c>
      <c r="B18" s="21" t="s">
        <v>85</v>
      </c>
      <c r="C18" s="19">
        <v>6957</v>
      </c>
      <c r="D18" s="19">
        <v>22</v>
      </c>
      <c r="E18" s="19">
        <v>6979</v>
      </c>
      <c r="F18" s="18">
        <v>0.25431344356578001</v>
      </c>
      <c r="G18" s="19">
        <v>9</v>
      </c>
      <c r="H18" s="20"/>
      <c r="I18" s="19">
        <v>9</v>
      </c>
      <c r="J18" s="20"/>
      <c r="K18" s="20"/>
      <c r="L18" s="20"/>
      <c r="M18" s="19">
        <v>6988</v>
      </c>
      <c r="N18" s="18">
        <v>0.25593098490294802</v>
      </c>
      <c r="O18" s="19">
        <v>460</v>
      </c>
      <c r="P18" s="19">
        <v>7448</v>
      </c>
      <c r="Q18" s="18">
        <v>0.33644356719899499</v>
      </c>
    </row>
    <row r="19" spans="1:17" x14ac:dyDescent="0.25">
      <c r="A19" s="21" t="s">
        <v>84</v>
      </c>
      <c r="B19" s="21" t="s">
        <v>83</v>
      </c>
      <c r="C19" s="19">
        <v>9021</v>
      </c>
      <c r="D19" s="19">
        <v>490</v>
      </c>
      <c r="E19" s="19">
        <v>9511</v>
      </c>
      <c r="F19" s="18">
        <v>0.268133333333333</v>
      </c>
      <c r="G19" s="20"/>
      <c r="H19" s="20"/>
      <c r="I19" s="20"/>
      <c r="J19" s="20"/>
      <c r="K19" s="19">
        <v>2096</v>
      </c>
      <c r="L19" s="18">
        <v>0.76282590412110995</v>
      </c>
      <c r="M19" s="19">
        <v>11607</v>
      </c>
      <c r="N19" s="18">
        <v>0.335826907584302</v>
      </c>
      <c r="O19" s="19">
        <v>2864</v>
      </c>
      <c r="P19" s="19">
        <v>14471</v>
      </c>
      <c r="Q19" s="18">
        <v>0.27610229276895898</v>
      </c>
    </row>
    <row r="20" spans="1:17" x14ac:dyDescent="0.25">
      <c r="A20" s="21" t="s">
        <v>82</v>
      </c>
      <c r="B20" s="21" t="s">
        <v>81</v>
      </c>
      <c r="C20" s="19">
        <v>89917</v>
      </c>
      <c r="D20" s="19">
        <v>1268</v>
      </c>
      <c r="E20" s="19">
        <v>91185</v>
      </c>
      <c r="F20" s="18">
        <v>6.1920622350584598E-2</v>
      </c>
      <c r="G20" s="19">
        <v>15062</v>
      </c>
      <c r="H20" s="19">
        <v>84</v>
      </c>
      <c r="I20" s="19">
        <v>15146</v>
      </c>
      <c r="J20" s="18">
        <v>0.70620705193195898</v>
      </c>
      <c r="K20" s="20"/>
      <c r="L20" s="20"/>
      <c r="M20" s="19">
        <v>106331</v>
      </c>
      <c r="N20" s="18">
        <v>0.122286136471582</v>
      </c>
      <c r="O20" s="19">
        <v>1317</v>
      </c>
      <c r="P20" s="19">
        <v>107648</v>
      </c>
      <c r="Q20" s="18">
        <v>0.131231609920135</v>
      </c>
    </row>
    <row r="21" spans="1:17" x14ac:dyDescent="0.25">
      <c r="A21" s="21" t="s">
        <v>80</v>
      </c>
      <c r="B21" s="21" t="s">
        <v>79</v>
      </c>
      <c r="C21" s="19">
        <v>1807</v>
      </c>
      <c r="D21" s="19">
        <v>6</v>
      </c>
      <c r="E21" s="19">
        <v>1813</v>
      </c>
      <c r="F21" s="18">
        <v>0.17880364109232799</v>
      </c>
      <c r="G21" s="20"/>
      <c r="H21" s="20"/>
      <c r="I21" s="20"/>
      <c r="J21" s="20"/>
      <c r="K21" s="20"/>
      <c r="L21" s="20"/>
      <c r="M21" s="19">
        <v>1813</v>
      </c>
      <c r="N21" s="18">
        <v>0.17880364109232799</v>
      </c>
      <c r="O21" s="19">
        <v>185</v>
      </c>
      <c r="P21" s="19">
        <v>1998</v>
      </c>
      <c r="Q21" s="18">
        <v>0.15558126084441901</v>
      </c>
    </row>
    <row r="22" spans="1:17" x14ac:dyDescent="0.25">
      <c r="A22" s="21" t="s">
        <v>78</v>
      </c>
      <c r="B22" s="21" t="s">
        <v>77</v>
      </c>
      <c r="C22" s="19">
        <v>943</v>
      </c>
      <c r="D22" s="19">
        <v>2</v>
      </c>
      <c r="E22" s="19">
        <v>945</v>
      </c>
      <c r="F22" s="18">
        <v>8.2474226804123696E-2</v>
      </c>
      <c r="G22" s="20"/>
      <c r="H22" s="20"/>
      <c r="I22" s="20"/>
      <c r="J22" s="20"/>
      <c r="K22" s="20"/>
      <c r="L22" s="20"/>
      <c r="M22" s="19">
        <v>945</v>
      </c>
      <c r="N22" s="18">
        <v>8.2474226804123696E-2</v>
      </c>
      <c r="O22" s="19">
        <v>646</v>
      </c>
      <c r="P22" s="19">
        <v>1591</v>
      </c>
      <c r="Q22" s="18">
        <v>2.5128865979381399E-2</v>
      </c>
    </row>
    <row r="23" spans="1:17" x14ac:dyDescent="0.25">
      <c r="A23" s="21" t="s">
        <v>76</v>
      </c>
      <c r="B23" s="21" t="s">
        <v>75</v>
      </c>
      <c r="C23" s="19">
        <v>26360</v>
      </c>
      <c r="D23" s="19">
        <v>4814</v>
      </c>
      <c r="E23" s="19">
        <v>31174</v>
      </c>
      <c r="F23" s="18">
        <v>7.5744504641291996E-2</v>
      </c>
      <c r="G23" s="19">
        <v>469</v>
      </c>
      <c r="H23" s="20"/>
      <c r="I23" s="19">
        <v>469</v>
      </c>
      <c r="J23" s="20"/>
      <c r="K23" s="20"/>
      <c r="L23" s="20"/>
      <c r="M23" s="19">
        <v>31643</v>
      </c>
      <c r="N23" s="18">
        <v>9.1928637979226305E-2</v>
      </c>
      <c r="O23" s="19">
        <v>185</v>
      </c>
      <c r="P23" s="19">
        <v>31828</v>
      </c>
      <c r="Q23" s="18">
        <v>9.8312571172228205E-2</v>
      </c>
    </row>
    <row r="24" spans="1:17" x14ac:dyDescent="0.25">
      <c r="A24" s="21" t="s">
        <v>74</v>
      </c>
      <c r="B24" s="21" t="s">
        <v>73</v>
      </c>
      <c r="C24" s="19">
        <v>41019</v>
      </c>
      <c r="D24" s="19">
        <v>200</v>
      </c>
      <c r="E24" s="19">
        <v>41219</v>
      </c>
      <c r="F24" s="18">
        <v>-8.6073479523735605E-2</v>
      </c>
      <c r="G24" s="19">
        <v>21804</v>
      </c>
      <c r="H24" s="19">
        <v>176</v>
      </c>
      <c r="I24" s="19">
        <v>21980</v>
      </c>
      <c r="J24" s="18">
        <v>0.206631532718489</v>
      </c>
      <c r="K24" s="20"/>
      <c r="L24" s="20"/>
      <c r="M24" s="19">
        <v>63199</v>
      </c>
      <c r="N24" s="18">
        <v>-1.86363851730183E-3</v>
      </c>
      <c r="O24" s="19">
        <v>0</v>
      </c>
      <c r="P24" s="19">
        <v>63199</v>
      </c>
      <c r="Q24" s="18">
        <v>-1.86363851730183E-3</v>
      </c>
    </row>
    <row r="25" spans="1:17" x14ac:dyDescent="0.25">
      <c r="A25" s="21" t="s">
        <v>72</v>
      </c>
      <c r="B25" s="21" t="s">
        <v>71</v>
      </c>
      <c r="C25" s="19">
        <v>23143</v>
      </c>
      <c r="D25" s="19">
        <v>46</v>
      </c>
      <c r="E25" s="19">
        <v>23189</v>
      </c>
      <c r="F25" s="18">
        <v>3.6102050846700297E-2</v>
      </c>
      <c r="G25" s="19">
        <v>1393</v>
      </c>
      <c r="H25" s="20"/>
      <c r="I25" s="19">
        <v>1393</v>
      </c>
      <c r="J25" s="18">
        <v>-1.5547703180211999E-2</v>
      </c>
      <c r="K25" s="19">
        <v>7967</v>
      </c>
      <c r="L25" s="18">
        <v>0.36048497267759599</v>
      </c>
      <c r="M25" s="19">
        <v>32549</v>
      </c>
      <c r="N25" s="18">
        <v>9.76999865101848E-2</v>
      </c>
      <c r="O25" s="19">
        <v>38</v>
      </c>
      <c r="P25" s="19">
        <v>32587</v>
      </c>
      <c r="Q25" s="18">
        <v>9.8981518953190295E-2</v>
      </c>
    </row>
    <row r="26" spans="1:17" x14ac:dyDescent="0.25">
      <c r="A26" s="21" t="s">
        <v>70</v>
      </c>
      <c r="B26" s="21" t="s">
        <v>69</v>
      </c>
      <c r="C26" s="19">
        <v>7210</v>
      </c>
      <c r="D26" s="19">
        <v>24</v>
      </c>
      <c r="E26" s="19">
        <v>7234</v>
      </c>
      <c r="F26" s="18">
        <v>0.18279921517331599</v>
      </c>
      <c r="G26" s="20"/>
      <c r="H26" s="20"/>
      <c r="I26" s="20"/>
      <c r="J26" s="20"/>
      <c r="K26" s="20"/>
      <c r="L26" s="20"/>
      <c r="M26" s="19">
        <v>7234</v>
      </c>
      <c r="N26" s="18">
        <v>0.18279921517331599</v>
      </c>
      <c r="O26" s="19">
        <v>15</v>
      </c>
      <c r="P26" s="19">
        <v>7249</v>
      </c>
      <c r="Q26" s="18">
        <v>0.140138408304498</v>
      </c>
    </row>
    <row r="27" spans="1:17" x14ac:dyDescent="0.25">
      <c r="A27" s="21" t="s">
        <v>68</v>
      </c>
      <c r="B27" s="21" t="s">
        <v>67</v>
      </c>
      <c r="C27" s="19">
        <v>18295</v>
      </c>
      <c r="D27" s="19">
        <v>72</v>
      </c>
      <c r="E27" s="19">
        <v>18367</v>
      </c>
      <c r="F27" s="18">
        <v>0.54085570469798705</v>
      </c>
      <c r="G27" s="20"/>
      <c r="H27" s="20"/>
      <c r="I27" s="20"/>
      <c r="J27" s="20"/>
      <c r="K27" s="20"/>
      <c r="L27" s="20"/>
      <c r="M27" s="19">
        <v>18367</v>
      </c>
      <c r="N27" s="18">
        <v>0.54085570469798705</v>
      </c>
      <c r="O27" s="19">
        <v>314</v>
      </c>
      <c r="P27" s="19">
        <v>18681</v>
      </c>
      <c r="Q27" s="18">
        <v>0.54567267913288098</v>
      </c>
    </row>
    <row r="28" spans="1:17" x14ac:dyDescent="0.25">
      <c r="A28" s="21" t="s">
        <v>66</v>
      </c>
      <c r="B28" s="21" t="s">
        <v>65</v>
      </c>
      <c r="C28" s="19">
        <v>1026</v>
      </c>
      <c r="D28" s="19">
        <v>4</v>
      </c>
      <c r="E28" s="19">
        <v>1030</v>
      </c>
      <c r="F28" s="18">
        <v>-8.6621751684311799E-3</v>
      </c>
      <c r="G28" s="20"/>
      <c r="H28" s="20"/>
      <c r="I28" s="20"/>
      <c r="J28" s="20"/>
      <c r="K28" s="20"/>
      <c r="L28" s="20"/>
      <c r="M28" s="19">
        <v>1030</v>
      </c>
      <c r="N28" s="18">
        <v>-8.6621751684311799E-3</v>
      </c>
      <c r="O28" s="19">
        <v>400</v>
      </c>
      <c r="P28" s="19">
        <v>1430</v>
      </c>
      <c r="Q28" s="18">
        <v>8.0876795162509493E-2</v>
      </c>
    </row>
    <row r="29" spans="1:17" x14ac:dyDescent="0.25">
      <c r="A29" s="21" t="s">
        <v>64</v>
      </c>
      <c r="B29" s="21" t="s">
        <v>63</v>
      </c>
      <c r="C29" s="19">
        <v>6922</v>
      </c>
      <c r="D29" s="19">
        <v>176</v>
      </c>
      <c r="E29" s="19">
        <v>7098</v>
      </c>
      <c r="F29" s="20"/>
      <c r="G29" s="20"/>
      <c r="H29" s="20"/>
      <c r="I29" s="20"/>
      <c r="J29" s="20"/>
      <c r="K29" s="20"/>
      <c r="L29" s="20"/>
      <c r="M29" s="19">
        <v>7098</v>
      </c>
      <c r="N29" s="20"/>
      <c r="O29" s="19">
        <v>227</v>
      </c>
      <c r="P29" s="19">
        <v>7325</v>
      </c>
      <c r="Q29" s="20"/>
    </row>
    <row r="30" spans="1:17" x14ac:dyDescent="0.25">
      <c r="A30" s="21" t="s">
        <v>62</v>
      </c>
      <c r="B30" s="21" t="s">
        <v>61</v>
      </c>
      <c r="C30" s="19">
        <v>24766</v>
      </c>
      <c r="D30" s="19">
        <v>12</v>
      </c>
      <c r="E30" s="19">
        <v>24778</v>
      </c>
      <c r="F30" s="18">
        <v>-2.2147948294607999E-3</v>
      </c>
      <c r="G30" s="19">
        <v>3153</v>
      </c>
      <c r="H30" s="20"/>
      <c r="I30" s="19">
        <v>3153</v>
      </c>
      <c r="J30" s="18">
        <v>0.45904673762147202</v>
      </c>
      <c r="K30" s="20"/>
      <c r="L30" s="18">
        <v>-1</v>
      </c>
      <c r="M30" s="19">
        <v>27931</v>
      </c>
      <c r="N30" s="18">
        <v>3.45964366411083E-2</v>
      </c>
      <c r="O30" s="19">
        <v>53</v>
      </c>
      <c r="P30" s="19">
        <v>27984</v>
      </c>
      <c r="Q30" s="18">
        <v>3.6559617735303897E-2</v>
      </c>
    </row>
    <row r="31" spans="1:17" x14ac:dyDescent="0.25">
      <c r="A31" s="21" t="s">
        <v>60</v>
      </c>
      <c r="B31" s="21" t="s">
        <v>59</v>
      </c>
      <c r="C31" s="19">
        <v>4649</v>
      </c>
      <c r="D31" s="19">
        <v>38</v>
      </c>
      <c r="E31" s="19">
        <v>4687</v>
      </c>
      <c r="F31" s="18">
        <v>-0.36239967351380797</v>
      </c>
      <c r="G31" s="20"/>
      <c r="H31" s="20"/>
      <c r="I31" s="20"/>
      <c r="J31" s="20"/>
      <c r="K31" s="20"/>
      <c r="L31" s="20"/>
      <c r="M31" s="19">
        <v>4687</v>
      </c>
      <c r="N31" s="18">
        <v>-0.36239967351380797</v>
      </c>
      <c r="O31" s="19">
        <v>1596</v>
      </c>
      <c r="P31" s="19">
        <v>6283</v>
      </c>
      <c r="Q31" s="18">
        <v>-0.226040896772604</v>
      </c>
    </row>
    <row r="32" spans="1:17" x14ac:dyDescent="0.25">
      <c r="A32" s="21" t="s">
        <v>58</v>
      </c>
      <c r="B32" s="21" t="s">
        <v>57</v>
      </c>
      <c r="C32" s="19">
        <v>1405</v>
      </c>
      <c r="D32" s="19">
        <v>4</v>
      </c>
      <c r="E32" s="19">
        <v>1409</v>
      </c>
      <c r="F32" s="18">
        <v>2.1754894851341602E-2</v>
      </c>
      <c r="G32" s="20"/>
      <c r="H32" s="20"/>
      <c r="I32" s="20"/>
      <c r="J32" s="20"/>
      <c r="K32" s="20"/>
      <c r="L32" s="20"/>
      <c r="M32" s="19">
        <v>1409</v>
      </c>
      <c r="N32" s="18">
        <v>2.1754894851341602E-2</v>
      </c>
      <c r="O32" s="19">
        <v>1144</v>
      </c>
      <c r="P32" s="19">
        <v>2553</v>
      </c>
      <c r="Q32" s="18">
        <v>6.1980033277870203E-2</v>
      </c>
    </row>
    <row r="33" spans="1:17" x14ac:dyDescent="0.25">
      <c r="A33" s="21" t="s">
        <v>56</v>
      </c>
      <c r="B33" s="21" t="s">
        <v>55</v>
      </c>
      <c r="C33" s="19">
        <v>538931</v>
      </c>
      <c r="D33" s="19">
        <v>316318</v>
      </c>
      <c r="E33" s="19">
        <v>855249</v>
      </c>
      <c r="F33" s="18">
        <v>8.7315385105313902E-3</v>
      </c>
      <c r="G33" s="19">
        <v>1639682</v>
      </c>
      <c r="H33" s="19">
        <v>264042</v>
      </c>
      <c r="I33" s="19">
        <v>1903724</v>
      </c>
      <c r="J33" s="18">
        <v>1.2585920073885099E-3</v>
      </c>
      <c r="K33" s="20"/>
      <c r="L33" s="20"/>
      <c r="M33" s="19">
        <v>2758973</v>
      </c>
      <c r="N33" s="18">
        <v>3.5632482011889398E-3</v>
      </c>
      <c r="O33" s="19">
        <v>270</v>
      </c>
      <c r="P33" s="19">
        <v>2759243</v>
      </c>
      <c r="Q33" s="18">
        <v>3.4818736364267801E-3</v>
      </c>
    </row>
    <row r="34" spans="1:17" x14ac:dyDescent="0.25">
      <c r="A34" s="21" t="s">
        <v>54</v>
      </c>
      <c r="B34" s="21" t="s">
        <v>53</v>
      </c>
      <c r="C34" s="19">
        <v>1156</v>
      </c>
      <c r="D34" s="19">
        <v>24</v>
      </c>
      <c r="E34" s="19">
        <v>1180</v>
      </c>
      <c r="F34" s="18">
        <v>7.6642335766423403E-2</v>
      </c>
      <c r="G34" s="20"/>
      <c r="H34" s="20"/>
      <c r="I34" s="20"/>
      <c r="J34" s="20"/>
      <c r="K34" s="20"/>
      <c r="L34" s="20"/>
      <c r="M34" s="19">
        <v>1180</v>
      </c>
      <c r="N34" s="18">
        <v>7.6642335766423403E-2</v>
      </c>
      <c r="O34" s="19">
        <v>0</v>
      </c>
      <c r="P34" s="19">
        <v>1180</v>
      </c>
      <c r="Q34" s="18">
        <v>5.0756901157613499E-2</v>
      </c>
    </row>
    <row r="35" spans="1:17" x14ac:dyDescent="0.25">
      <c r="A35" s="21" t="s">
        <v>52</v>
      </c>
      <c r="B35" s="21" t="s">
        <v>51</v>
      </c>
      <c r="C35" s="19">
        <v>3062</v>
      </c>
      <c r="D35" s="19">
        <v>30</v>
      </c>
      <c r="E35" s="19">
        <v>3092</v>
      </c>
      <c r="F35" s="18">
        <v>-0.116823764638675</v>
      </c>
      <c r="G35" s="20"/>
      <c r="H35" s="20"/>
      <c r="I35" s="20"/>
      <c r="J35" s="20"/>
      <c r="K35" s="20"/>
      <c r="L35" s="20"/>
      <c r="M35" s="19">
        <v>3092</v>
      </c>
      <c r="N35" s="18">
        <v>-0.116823764638675</v>
      </c>
      <c r="O35" s="19">
        <v>0</v>
      </c>
      <c r="P35" s="19">
        <v>3092</v>
      </c>
      <c r="Q35" s="18">
        <v>-0.30719247143177197</v>
      </c>
    </row>
    <row r="36" spans="1:17" x14ac:dyDescent="0.25">
      <c r="A36" s="21" t="s">
        <v>50</v>
      </c>
      <c r="B36" s="21" t="s">
        <v>49</v>
      </c>
      <c r="C36" s="19">
        <v>576</v>
      </c>
      <c r="D36" s="20"/>
      <c r="E36" s="19">
        <v>576</v>
      </c>
      <c r="F36" s="18">
        <v>0.83439490445859898</v>
      </c>
      <c r="G36" s="20"/>
      <c r="H36" s="20"/>
      <c r="I36" s="20"/>
      <c r="J36" s="20"/>
      <c r="K36" s="20"/>
      <c r="L36" s="20"/>
      <c r="M36" s="19">
        <v>576</v>
      </c>
      <c r="N36" s="18">
        <v>0.83439490445859898</v>
      </c>
      <c r="O36" s="19">
        <v>206</v>
      </c>
      <c r="P36" s="19">
        <v>782</v>
      </c>
      <c r="Q36" s="18">
        <v>-0.49903907751441401</v>
      </c>
    </row>
    <row r="37" spans="1:17" x14ac:dyDescent="0.25">
      <c r="A37" s="21" t="s">
        <v>48</v>
      </c>
      <c r="B37" s="21" t="s">
        <v>47</v>
      </c>
      <c r="C37" s="19">
        <v>4758</v>
      </c>
      <c r="D37" s="19">
        <v>18</v>
      </c>
      <c r="E37" s="19">
        <v>4776</v>
      </c>
      <c r="F37" s="18">
        <v>-7.8936435396759503E-3</v>
      </c>
      <c r="G37" s="20"/>
      <c r="H37" s="20"/>
      <c r="I37" s="20"/>
      <c r="J37" s="20"/>
      <c r="K37" s="20"/>
      <c r="L37" s="20"/>
      <c r="M37" s="19">
        <v>4776</v>
      </c>
      <c r="N37" s="18">
        <v>-7.8936435396759503E-3</v>
      </c>
      <c r="O37" s="19">
        <v>162</v>
      </c>
      <c r="P37" s="19">
        <v>4938</v>
      </c>
      <c r="Q37" s="18">
        <v>-4.7637415621986499E-2</v>
      </c>
    </row>
    <row r="38" spans="1:17" x14ac:dyDescent="0.25">
      <c r="A38" s="21" t="s">
        <v>46</v>
      </c>
      <c r="B38" s="21" t="s">
        <v>45</v>
      </c>
      <c r="C38" s="19">
        <v>9066</v>
      </c>
      <c r="D38" s="19">
        <v>36</v>
      </c>
      <c r="E38" s="19">
        <v>9102</v>
      </c>
      <c r="F38" s="18">
        <v>0.154929577464789</v>
      </c>
      <c r="G38" s="20"/>
      <c r="H38" s="20"/>
      <c r="I38" s="20"/>
      <c r="J38" s="20"/>
      <c r="K38" s="19">
        <v>0</v>
      </c>
      <c r="L38" s="20"/>
      <c r="M38" s="19">
        <v>9102</v>
      </c>
      <c r="N38" s="18">
        <v>0.154929577464789</v>
      </c>
      <c r="O38" s="19">
        <v>651</v>
      </c>
      <c r="P38" s="19">
        <v>9753</v>
      </c>
      <c r="Q38" s="18">
        <v>0.16858375269590201</v>
      </c>
    </row>
    <row r="39" spans="1:17" x14ac:dyDescent="0.25">
      <c r="A39" s="21" t="s">
        <v>44</v>
      </c>
      <c r="B39" s="21" t="s">
        <v>43</v>
      </c>
      <c r="C39" s="19">
        <v>1460</v>
      </c>
      <c r="D39" s="19">
        <v>596</v>
      </c>
      <c r="E39" s="19">
        <v>2056</v>
      </c>
      <c r="F39" s="18">
        <v>-0.58706567583852198</v>
      </c>
      <c r="G39" s="20"/>
      <c r="H39" s="20"/>
      <c r="I39" s="20"/>
      <c r="J39" s="20"/>
      <c r="K39" s="20"/>
      <c r="L39" s="20"/>
      <c r="M39" s="19">
        <v>2056</v>
      </c>
      <c r="N39" s="18">
        <v>-0.58706567583852198</v>
      </c>
      <c r="O39" s="19">
        <v>1176</v>
      </c>
      <c r="P39" s="19">
        <v>3232</v>
      </c>
      <c r="Q39" s="18">
        <v>-0.56406797949824705</v>
      </c>
    </row>
    <row r="40" spans="1:17" x14ac:dyDescent="0.25">
      <c r="A40" s="21" t="s">
        <v>42</v>
      </c>
      <c r="B40" s="21" t="s">
        <v>41</v>
      </c>
      <c r="C40" s="19">
        <v>130798</v>
      </c>
      <c r="D40" s="19">
        <v>3394</v>
      </c>
      <c r="E40" s="19">
        <v>134192</v>
      </c>
      <c r="F40" s="18">
        <v>1.6182651168073901E-2</v>
      </c>
      <c r="G40" s="19">
        <v>197510</v>
      </c>
      <c r="H40" s="19">
        <v>2936</v>
      </c>
      <c r="I40" s="19">
        <v>200446</v>
      </c>
      <c r="J40" s="18">
        <v>-4.7848412732342499E-2</v>
      </c>
      <c r="K40" s="19">
        <v>17545</v>
      </c>
      <c r="L40" s="18">
        <v>9.75228324784186E-2</v>
      </c>
      <c r="M40" s="19">
        <v>352183</v>
      </c>
      <c r="N40" s="18">
        <v>-1.7785029004908501E-2</v>
      </c>
      <c r="O40" s="19">
        <v>147</v>
      </c>
      <c r="P40" s="19">
        <v>352330</v>
      </c>
      <c r="Q40" s="18">
        <v>-1.7873569306075102E-2</v>
      </c>
    </row>
    <row r="41" spans="1:17" x14ac:dyDescent="0.25">
      <c r="A41" s="21" t="s">
        <v>40</v>
      </c>
      <c r="B41" s="21" t="s">
        <v>39</v>
      </c>
      <c r="C41" s="19">
        <v>8758</v>
      </c>
      <c r="D41" s="19">
        <v>44</v>
      </c>
      <c r="E41" s="19">
        <v>8802</v>
      </c>
      <c r="F41" s="18">
        <v>6.9371886769529795E-2</v>
      </c>
      <c r="G41" s="20"/>
      <c r="H41" s="20"/>
      <c r="I41" s="20"/>
      <c r="J41" s="20"/>
      <c r="K41" s="20"/>
      <c r="L41" s="20"/>
      <c r="M41" s="19">
        <v>8802</v>
      </c>
      <c r="N41" s="18">
        <v>6.9371886769529795E-2</v>
      </c>
      <c r="O41" s="19">
        <v>143</v>
      </c>
      <c r="P41" s="19">
        <v>8945</v>
      </c>
      <c r="Q41" s="18">
        <v>-2.3044997815640001E-2</v>
      </c>
    </row>
    <row r="42" spans="1:17" x14ac:dyDescent="0.25">
      <c r="A42" s="21" t="s">
        <v>38</v>
      </c>
      <c r="B42" s="21" t="s">
        <v>37</v>
      </c>
      <c r="C42" s="19">
        <v>24555</v>
      </c>
      <c r="D42" s="19">
        <v>138</v>
      </c>
      <c r="E42" s="19">
        <v>24693</v>
      </c>
      <c r="F42" s="18">
        <v>-3.7460045217120097E-2</v>
      </c>
      <c r="G42" s="19">
        <v>5664</v>
      </c>
      <c r="H42" s="20"/>
      <c r="I42" s="19">
        <v>5664</v>
      </c>
      <c r="J42" s="18">
        <v>5.92855806994576E-2</v>
      </c>
      <c r="K42" s="20"/>
      <c r="L42" s="20"/>
      <c r="M42" s="19">
        <v>30357</v>
      </c>
      <c r="N42" s="18">
        <v>-2.0773523434727902E-2</v>
      </c>
      <c r="O42" s="19">
        <v>0</v>
      </c>
      <c r="P42" s="19">
        <v>30357</v>
      </c>
      <c r="Q42" s="18">
        <v>-2.0773523434727902E-2</v>
      </c>
    </row>
    <row r="43" spans="1:17" x14ac:dyDescent="0.25">
      <c r="A43" s="21" t="s">
        <v>36</v>
      </c>
      <c r="B43" s="21" t="s">
        <v>35</v>
      </c>
      <c r="C43" s="19">
        <v>14633</v>
      </c>
      <c r="D43" s="19">
        <v>52</v>
      </c>
      <c r="E43" s="19">
        <v>14685</v>
      </c>
      <c r="F43" s="18">
        <v>0.31834096417990798</v>
      </c>
      <c r="G43" s="20"/>
      <c r="H43" s="20"/>
      <c r="I43" s="20"/>
      <c r="J43" s="20"/>
      <c r="K43" s="20"/>
      <c r="L43" s="20"/>
      <c r="M43" s="19">
        <v>14685</v>
      </c>
      <c r="N43" s="18">
        <v>0.31834096417990798</v>
      </c>
      <c r="O43" s="19">
        <v>124</v>
      </c>
      <c r="P43" s="19">
        <v>14809</v>
      </c>
      <c r="Q43" s="18">
        <v>0.29744173821622599</v>
      </c>
    </row>
    <row r="44" spans="1:17" x14ac:dyDescent="0.25">
      <c r="A44" s="21" t="s">
        <v>34</v>
      </c>
      <c r="B44" s="21" t="s">
        <v>33</v>
      </c>
      <c r="C44" s="19">
        <v>957</v>
      </c>
      <c r="D44" s="19">
        <v>2</v>
      </c>
      <c r="E44" s="19">
        <v>959</v>
      </c>
      <c r="F44" s="18">
        <v>9.2255125284738004E-2</v>
      </c>
      <c r="G44" s="20"/>
      <c r="H44" s="20"/>
      <c r="I44" s="20"/>
      <c r="J44" s="20"/>
      <c r="K44" s="20"/>
      <c r="L44" s="20"/>
      <c r="M44" s="19">
        <v>959</v>
      </c>
      <c r="N44" s="18">
        <v>9.2255125284738004E-2</v>
      </c>
      <c r="O44" s="19">
        <v>58</v>
      </c>
      <c r="P44" s="19">
        <v>1017</v>
      </c>
      <c r="Q44" s="18">
        <v>0.15831435079726699</v>
      </c>
    </row>
    <row r="45" spans="1:17" x14ac:dyDescent="0.25">
      <c r="A45" s="21" t="s">
        <v>32</v>
      </c>
      <c r="B45" s="21" t="s">
        <v>31</v>
      </c>
      <c r="C45" s="19">
        <v>120838</v>
      </c>
      <c r="D45" s="19">
        <v>41672</v>
      </c>
      <c r="E45" s="19">
        <v>162510</v>
      </c>
      <c r="F45" s="18">
        <v>9.3908817372222494E-2</v>
      </c>
      <c r="G45" s="19">
        <v>40811</v>
      </c>
      <c r="H45" s="19">
        <v>1894</v>
      </c>
      <c r="I45" s="19">
        <v>42705</v>
      </c>
      <c r="J45" s="18">
        <v>0.115391647295427</v>
      </c>
      <c r="K45" s="20"/>
      <c r="L45" s="20"/>
      <c r="M45" s="19">
        <v>205215</v>
      </c>
      <c r="N45" s="18">
        <v>9.8310908448668993E-2</v>
      </c>
      <c r="O45" s="19">
        <v>9677</v>
      </c>
      <c r="P45" s="19">
        <v>214892</v>
      </c>
      <c r="Q45" s="18">
        <v>8.7207508031671294E-2</v>
      </c>
    </row>
    <row r="46" spans="1:17" x14ac:dyDescent="0.25">
      <c r="A46" s="21" t="s">
        <v>30</v>
      </c>
      <c r="B46" s="21" t="s">
        <v>29</v>
      </c>
      <c r="C46" s="19">
        <v>164988</v>
      </c>
      <c r="D46" s="19">
        <v>23970</v>
      </c>
      <c r="E46" s="19">
        <v>188958</v>
      </c>
      <c r="F46" s="18">
        <v>-3.2334384858044199E-2</v>
      </c>
      <c r="G46" s="19">
        <v>113436</v>
      </c>
      <c r="H46" s="19">
        <v>1266</v>
      </c>
      <c r="I46" s="19">
        <v>114702</v>
      </c>
      <c r="J46" s="18">
        <v>-3.91652844476479E-3</v>
      </c>
      <c r="K46" s="19">
        <v>3</v>
      </c>
      <c r="L46" s="18">
        <v>0</v>
      </c>
      <c r="M46" s="19">
        <v>303663</v>
      </c>
      <c r="N46" s="18">
        <v>-2.1792492945224E-2</v>
      </c>
      <c r="O46" s="19">
        <v>3710</v>
      </c>
      <c r="P46" s="19">
        <v>307373</v>
      </c>
      <c r="Q46" s="18">
        <v>-2.2826042034251801E-2</v>
      </c>
    </row>
    <row r="47" spans="1:17" x14ac:dyDescent="0.25">
      <c r="A47" s="21" t="s">
        <v>28</v>
      </c>
      <c r="B47" s="21" t="s">
        <v>27</v>
      </c>
      <c r="C47" s="19">
        <v>2819</v>
      </c>
      <c r="D47" s="19">
        <v>1740</v>
      </c>
      <c r="E47" s="19">
        <v>4559</v>
      </c>
      <c r="F47" s="18">
        <v>-1.6609145815358099E-2</v>
      </c>
      <c r="G47" s="20"/>
      <c r="H47" s="20"/>
      <c r="I47" s="20"/>
      <c r="J47" s="20"/>
      <c r="K47" s="20"/>
      <c r="L47" s="20"/>
      <c r="M47" s="19">
        <v>4559</v>
      </c>
      <c r="N47" s="18">
        <v>-1.6609145815358099E-2</v>
      </c>
      <c r="O47" s="19">
        <v>847</v>
      </c>
      <c r="P47" s="19">
        <v>5406</v>
      </c>
      <c r="Q47" s="18">
        <v>9.5662748277259804E-2</v>
      </c>
    </row>
    <row r="48" spans="1:17" x14ac:dyDescent="0.25">
      <c r="A48" s="21" t="s">
        <v>26</v>
      </c>
      <c r="B48" s="21" t="s">
        <v>25</v>
      </c>
      <c r="C48" s="19">
        <v>742</v>
      </c>
      <c r="D48" s="19">
        <v>450</v>
      </c>
      <c r="E48" s="19">
        <v>1192</v>
      </c>
      <c r="F48" s="18">
        <v>0.92568659127625197</v>
      </c>
      <c r="G48" s="20"/>
      <c r="H48" s="20"/>
      <c r="I48" s="20"/>
      <c r="J48" s="20"/>
      <c r="K48" s="20"/>
      <c r="L48" s="20"/>
      <c r="M48" s="19">
        <v>1192</v>
      </c>
      <c r="N48" s="18">
        <v>0.92568659127625197</v>
      </c>
      <c r="O48" s="19">
        <v>915</v>
      </c>
      <c r="P48" s="19">
        <v>2107</v>
      </c>
      <c r="Q48" s="18">
        <v>3.8954635108481302E-2</v>
      </c>
    </row>
    <row r="49" spans="1:17" x14ac:dyDescent="0.25">
      <c r="A49" s="21" t="s">
        <v>24</v>
      </c>
      <c r="B49" s="21" t="s">
        <v>23</v>
      </c>
      <c r="C49" s="19">
        <v>954</v>
      </c>
      <c r="D49" s="20"/>
      <c r="E49" s="19">
        <v>954</v>
      </c>
      <c r="F49" s="18">
        <v>0.42600896860986498</v>
      </c>
      <c r="G49" s="20"/>
      <c r="H49" s="20"/>
      <c r="I49" s="20"/>
      <c r="J49" s="20"/>
      <c r="K49" s="20"/>
      <c r="L49" s="20"/>
      <c r="M49" s="19">
        <v>954</v>
      </c>
      <c r="N49" s="18">
        <v>0.42600896860986498</v>
      </c>
      <c r="O49" s="19">
        <v>0</v>
      </c>
      <c r="P49" s="19">
        <v>954</v>
      </c>
      <c r="Q49" s="18">
        <v>0.42600896860986498</v>
      </c>
    </row>
    <row r="50" spans="1:17" x14ac:dyDescent="0.25">
      <c r="A50" s="21" t="s">
        <v>22</v>
      </c>
      <c r="B50" s="21" t="s">
        <v>21</v>
      </c>
      <c r="C50" s="19">
        <v>14207</v>
      </c>
      <c r="D50" s="19">
        <v>32</v>
      </c>
      <c r="E50" s="19">
        <v>14239</v>
      </c>
      <c r="F50" s="18">
        <v>0.170970394736842</v>
      </c>
      <c r="G50" s="20"/>
      <c r="H50" s="20"/>
      <c r="I50" s="20"/>
      <c r="J50" s="20"/>
      <c r="K50" s="20"/>
      <c r="L50" s="20"/>
      <c r="M50" s="19">
        <v>14239</v>
      </c>
      <c r="N50" s="18">
        <v>0.170970394736842</v>
      </c>
      <c r="O50" s="19">
        <v>262</v>
      </c>
      <c r="P50" s="19">
        <v>14501</v>
      </c>
      <c r="Q50" s="18">
        <v>0.18278955954323001</v>
      </c>
    </row>
    <row r="51" spans="1:17" x14ac:dyDescent="0.25">
      <c r="A51" s="21" t="s">
        <v>20</v>
      </c>
      <c r="B51" s="21" t="s">
        <v>19</v>
      </c>
      <c r="C51" s="19">
        <v>57059</v>
      </c>
      <c r="D51" s="19">
        <v>152</v>
      </c>
      <c r="E51" s="19">
        <v>57211</v>
      </c>
      <c r="F51" s="18">
        <v>2.44422160942592E-2</v>
      </c>
      <c r="G51" s="19">
        <v>35170</v>
      </c>
      <c r="H51" s="19">
        <v>214</v>
      </c>
      <c r="I51" s="19">
        <v>35384</v>
      </c>
      <c r="J51" s="18">
        <v>0.10035140093914199</v>
      </c>
      <c r="K51" s="20"/>
      <c r="L51" s="20"/>
      <c r="M51" s="19">
        <v>92595</v>
      </c>
      <c r="N51" s="18">
        <v>5.2180039316841502E-2</v>
      </c>
      <c r="O51" s="19">
        <v>26</v>
      </c>
      <c r="P51" s="19">
        <v>92621</v>
      </c>
      <c r="Q51" s="18">
        <v>5.2415689482774301E-2</v>
      </c>
    </row>
    <row r="52" spans="1:17" ht="0" hidden="1" customHeight="1" x14ac:dyDescent="0.25"/>
  </sheetData>
  <mergeCells count="12">
    <mergeCell ref="A2:Q2"/>
    <mergeCell ref="C4:J4"/>
    <mergeCell ref="P4:Q4"/>
    <mergeCell ref="C5:F5"/>
    <mergeCell ref="G5:J5"/>
    <mergeCell ref="M5:N5"/>
    <mergeCell ref="P5:Q5"/>
    <mergeCell ref="E6:F6"/>
    <mergeCell ref="I6:J6"/>
    <mergeCell ref="K6:L6"/>
    <mergeCell ref="M6:N6"/>
    <mergeCell ref="P6:Q6"/>
  </mergeCells>
  <pageMargins left="0.25" right="0.25" top="0.75" bottom="0.75" header="0.3" footer="0.3"/>
  <pageSetup paperSize="9" scale="81" fitToHeight="0" orientation="landscape" horizontalDpi="300" verticalDpi="300" r:id="rId1"/>
  <headerFooter alignWithMargins="0">
    <oddFooter>&amp;L&amp;"Arial,Regular"&amp;7 Rapportdato 08.08.2025 08:57:08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31BACE-3837-4243-AFE9-C6520FBC5FE9}">
  <sheetPr>
    <pageSetUpPr fitToPage="1"/>
  </sheetPr>
  <dimension ref="A1:Q52"/>
  <sheetViews>
    <sheetView showGridLines="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C9" sqref="C9"/>
    </sheetView>
  </sheetViews>
  <sheetFormatPr baseColWidth="10" defaultRowHeight="15" x14ac:dyDescent="0.25"/>
  <cols>
    <col min="1" max="1" width="28.28515625" customWidth="1"/>
    <col min="2" max="2" width="7" customWidth="1"/>
    <col min="3" max="3" width="11.42578125" customWidth="1"/>
    <col min="4" max="4" width="8.5703125" customWidth="1"/>
    <col min="5" max="5" width="11.42578125" customWidth="1"/>
    <col min="6" max="6" width="8.140625" customWidth="1"/>
    <col min="7" max="7" width="11.42578125" customWidth="1"/>
    <col min="8" max="8" width="8.5703125" customWidth="1"/>
    <col min="9" max="9" width="11.42578125" customWidth="1"/>
    <col min="10" max="10" width="8.140625" customWidth="1"/>
    <col min="11" max="11" width="8.5703125" customWidth="1"/>
    <col min="12" max="12" width="8.140625" customWidth="1"/>
    <col min="13" max="13" width="8.5703125" customWidth="1"/>
    <col min="14" max="14" width="8.140625" customWidth="1"/>
    <col min="15" max="15" width="8.5703125" customWidth="1"/>
    <col min="16" max="16" width="11.42578125" customWidth="1"/>
    <col min="17" max="17" width="8.140625" customWidth="1"/>
    <col min="18" max="18" width="0" hidden="1" customWidth="1"/>
    <col min="19" max="19" width="7.42578125" customWidth="1"/>
  </cols>
  <sheetData>
    <row r="1" spans="1:17" ht="14.1" customHeight="1" x14ac:dyDescent="0.25"/>
    <row r="2" spans="1:17" ht="27.2" customHeight="1" x14ac:dyDescent="0.25">
      <c r="A2" s="58" t="s">
        <v>117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</row>
    <row r="3" spans="1:17" ht="12.2" customHeight="1" x14ac:dyDescent="0.25"/>
    <row r="4" spans="1:17" x14ac:dyDescent="0.25">
      <c r="A4" s="43" t="s">
        <v>1</v>
      </c>
      <c r="B4" s="43" t="s">
        <v>1</v>
      </c>
      <c r="C4" s="74" t="s">
        <v>115</v>
      </c>
      <c r="D4" s="75"/>
      <c r="E4" s="75"/>
      <c r="F4" s="75"/>
      <c r="G4" s="75"/>
      <c r="H4" s="75"/>
      <c r="I4" s="75"/>
      <c r="J4" s="75"/>
      <c r="K4" s="42" t="s">
        <v>1</v>
      </c>
      <c r="L4" s="42" t="s">
        <v>1</v>
      </c>
      <c r="M4" s="42" t="s">
        <v>1</v>
      </c>
      <c r="N4" s="41" t="s">
        <v>1</v>
      </c>
      <c r="O4" s="37" t="s">
        <v>1</v>
      </c>
      <c r="P4" s="76" t="s">
        <v>1</v>
      </c>
      <c r="Q4" s="77"/>
    </row>
    <row r="5" spans="1:17" ht="15.75" x14ac:dyDescent="0.25">
      <c r="A5" s="35" t="s">
        <v>1</v>
      </c>
      <c r="B5" s="35" t="s">
        <v>1</v>
      </c>
      <c r="C5" s="78" t="s">
        <v>8</v>
      </c>
      <c r="D5" s="79"/>
      <c r="E5" s="79"/>
      <c r="F5" s="79"/>
      <c r="G5" s="78" t="s">
        <v>11</v>
      </c>
      <c r="H5" s="79"/>
      <c r="I5" s="79"/>
      <c r="J5" s="79"/>
      <c r="K5" s="39" t="s">
        <v>1</v>
      </c>
      <c r="L5" s="38" t="s">
        <v>1</v>
      </c>
      <c r="M5" s="76" t="s">
        <v>114</v>
      </c>
      <c r="N5" s="77"/>
      <c r="O5" s="36" t="s">
        <v>113</v>
      </c>
      <c r="P5" s="80" t="s">
        <v>112</v>
      </c>
      <c r="Q5" s="81"/>
    </row>
    <row r="6" spans="1:17" x14ac:dyDescent="0.25">
      <c r="A6" s="35" t="s">
        <v>1</v>
      </c>
      <c r="B6" s="35" t="s">
        <v>1</v>
      </c>
      <c r="C6" s="34" t="s">
        <v>111</v>
      </c>
      <c r="D6" s="34" t="s">
        <v>110</v>
      </c>
      <c r="E6" s="68" t="s">
        <v>109</v>
      </c>
      <c r="F6" s="69"/>
      <c r="G6" s="34" t="s">
        <v>111</v>
      </c>
      <c r="H6" s="34" t="s">
        <v>110</v>
      </c>
      <c r="I6" s="68" t="s">
        <v>109</v>
      </c>
      <c r="J6" s="69"/>
      <c r="K6" s="70" t="s">
        <v>12</v>
      </c>
      <c r="L6" s="71"/>
      <c r="M6" s="72" t="s">
        <v>108</v>
      </c>
      <c r="N6" s="73"/>
      <c r="O6" s="32" t="s">
        <v>1</v>
      </c>
      <c r="P6" s="72" t="s">
        <v>1</v>
      </c>
      <c r="Q6" s="73"/>
    </row>
    <row r="7" spans="1:17" x14ac:dyDescent="0.25">
      <c r="A7" s="31" t="s">
        <v>107</v>
      </c>
      <c r="B7" s="30" t="s">
        <v>106</v>
      </c>
      <c r="C7" s="29" t="s">
        <v>105</v>
      </c>
      <c r="D7" s="27" t="s">
        <v>105</v>
      </c>
      <c r="E7" s="27" t="s">
        <v>105</v>
      </c>
      <c r="F7" s="27" t="s">
        <v>7</v>
      </c>
      <c r="G7" s="27" t="s">
        <v>105</v>
      </c>
      <c r="H7" s="27" t="s">
        <v>105</v>
      </c>
      <c r="I7" s="27" t="s">
        <v>105</v>
      </c>
      <c r="J7" s="28" t="s">
        <v>7</v>
      </c>
      <c r="K7" s="27" t="s">
        <v>105</v>
      </c>
      <c r="L7" s="27" t="s">
        <v>7</v>
      </c>
      <c r="M7" s="27" t="s">
        <v>105</v>
      </c>
      <c r="N7" s="27" t="s">
        <v>7</v>
      </c>
      <c r="O7" s="27" t="s">
        <v>105</v>
      </c>
      <c r="P7" s="27" t="s">
        <v>105</v>
      </c>
      <c r="Q7" s="27" t="s">
        <v>7</v>
      </c>
    </row>
    <row r="8" spans="1:17" ht="3" customHeight="1" x14ac:dyDescent="0.25">
      <c r="A8" s="26" t="s">
        <v>1</v>
      </c>
      <c r="B8" s="25" t="s">
        <v>1</v>
      </c>
      <c r="C8" s="24" t="s">
        <v>1</v>
      </c>
      <c r="D8" s="22" t="s">
        <v>1</v>
      </c>
      <c r="E8" s="22" t="s">
        <v>1</v>
      </c>
      <c r="F8" s="22" t="s">
        <v>1</v>
      </c>
      <c r="G8" s="22" t="s">
        <v>1</v>
      </c>
      <c r="H8" s="22" t="s">
        <v>1</v>
      </c>
      <c r="I8" s="22" t="s">
        <v>1</v>
      </c>
      <c r="J8" s="23" t="s">
        <v>1</v>
      </c>
      <c r="K8" s="22" t="s">
        <v>1</v>
      </c>
      <c r="L8" s="22" t="s">
        <v>1</v>
      </c>
      <c r="M8" s="22" t="s">
        <v>1</v>
      </c>
      <c r="N8" s="22" t="s">
        <v>1</v>
      </c>
      <c r="O8" s="22" t="s">
        <v>1</v>
      </c>
      <c r="P8" s="22" t="s">
        <v>1</v>
      </c>
      <c r="Q8" s="22" t="s">
        <v>1</v>
      </c>
    </row>
    <row r="9" spans="1:17" x14ac:dyDescent="0.25">
      <c r="A9" s="21" t="s">
        <v>104</v>
      </c>
      <c r="B9" s="21" t="s">
        <v>103</v>
      </c>
      <c r="C9" s="19">
        <v>203098</v>
      </c>
      <c r="D9" s="19">
        <v>13602</v>
      </c>
      <c r="E9" s="19">
        <v>216700</v>
      </c>
      <c r="F9" s="18">
        <v>5.24015346510611E-2</v>
      </c>
      <c r="G9" s="19">
        <v>2778</v>
      </c>
      <c r="H9" s="20"/>
      <c r="I9" s="19">
        <v>2778</v>
      </c>
      <c r="J9" s="18">
        <v>3.1563312291125099E-2</v>
      </c>
      <c r="K9" s="19">
        <v>17</v>
      </c>
      <c r="L9" s="18">
        <v>7.5</v>
      </c>
      <c r="M9" s="19">
        <v>219495</v>
      </c>
      <c r="N9" s="18">
        <v>5.2203926080391198E-2</v>
      </c>
      <c r="O9" s="19">
        <v>3117</v>
      </c>
      <c r="P9" s="19">
        <v>222612</v>
      </c>
      <c r="Q9" s="18">
        <v>4.50924148032694E-2</v>
      </c>
    </row>
    <row r="10" spans="1:17" x14ac:dyDescent="0.25">
      <c r="A10" s="21" t="s">
        <v>102</v>
      </c>
      <c r="B10" s="21" t="s">
        <v>101</v>
      </c>
      <c r="C10" s="19">
        <v>36725</v>
      </c>
      <c r="D10" s="19">
        <v>836</v>
      </c>
      <c r="E10" s="19">
        <v>37561</v>
      </c>
      <c r="F10" s="18">
        <v>0.28743787489288802</v>
      </c>
      <c r="G10" s="19">
        <v>53</v>
      </c>
      <c r="H10" s="20"/>
      <c r="I10" s="19">
        <v>53</v>
      </c>
      <c r="J10" s="20"/>
      <c r="K10" s="20"/>
      <c r="L10" s="20"/>
      <c r="M10" s="19">
        <v>37614</v>
      </c>
      <c r="N10" s="18">
        <v>0.28925449871465297</v>
      </c>
      <c r="O10" s="19">
        <v>8511</v>
      </c>
      <c r="P10" s="19">
        <v>46125</v>
      </c>
      <c r="Q10" s="18">
        <v>0.240786571259482</v>
      </c>
    </row>
    <row r="11" spans="1:17" x14ac:dyDescent="0.25">
      <c r="A11" s="21" t="s">
        <v>100</v>
      </c>
      <c r="B11" s="21" t="s">
        <v>99</v>
      </c>
      <c r="C11" s="19">
        <v>116748</v>
      </c>
      <c r="D11" s="20"/>
      <c r="E11" s="19">
        <v>116748</v>
      </c>
      <c r="F11" s="18">
        <v>-4.1886879164888598E-2</v>
      </c>
      <c r="G11" s="19">
        <v>1450</v>
      </c>
      <c r="H11" s="20"/>
      <c r="I11" s="19">
        <v>1450</v>
      </c>
      <c r="J11" s="18">
        <v>-0.35267857142857101</v>
      </c>
      <c r="K11" s="20"/>
      <c r="L11" s="20"/>
      <c r="M11" s="19">
        <v>118198</v>
      </c>
      <c r="N11" s="18">
        <v>-4.7497018341230698E-2</v>
      </c>
      <c r="O11" s="19">
        <v>156</v>
      </c>
      <c r="P11" s="19">
        <v>118354</v>
      </c>
      <c r="Q11" s="18">
        <v>-4.8035004745588201E-2</v>
      </c>
    </row>
    <row r="12" spans="1:17" x14ac:dyDescent="0.25">
      <c r="A12" s="21" t="s">
        <v>98</v>
      </c>
      <c r="B12" s="21" t="s">
        <v>97</v>
      </c>
      <c r="C12" s="19">
        <v>1725234</v>
      </c>
      <c r="D12" s="19">
        <v>438534</v>
      </c>
      <c r="E12" s="19">
        <v>2163768</v>
      </c>
      <c r="F12" s="18">
        <v>-6.6425278791977203E-3</v>
      </c>
      <c r="G12" s="19">
        <v>1438718</v>
      </c>
      <c r="H12" s="19">
        <v>80108</v>
      </c>
      <c r="I12" s="19">
        <v>1518826</v>
      </c>
      <c r="J12" s="18">
        <v>4.0873529315014402E-2</v>
      </c>
      <c r="K12" s="19">
        <v>97452</v>
      </c>
      <c r="L12" s="18">
        <v>6.7733099594609394E-2</v>
      </c>
      <c r="M12" s="19">
        <v>3780046</v>
      </c>
      <c r="N12" s="18">
        <v>1.3772929963893499E-2</v>
      </c>
      <c r="O12" s="19">
        <v>6623</v>
      </c>
      <c r="P12" s="19">
        <v>3786669</v>
      </c>
      <c r="Q12" s="18">
        <v>1.27618614087955E-2</v>
      </c>
    </row>
    <row r="13" spans="1:17" x14ac:dyDescent="0.25">
      <c r="A13" s="21" t="s">
        <v>96</v>
      </c>
      <c r="B13" s="21" t="s">
        <v>95</v>
      </c>
      <c r="C13" s="19">
        <v>2763</v>
      </c>
      <c r="D13" s="19">
        <v>114</v>
      </c>
      <c r="E13" s="19">
        <v>2877</v>
      </c>
      <c r="F13" s="18">
        <v>0.10824345146379</v>
      </c>
      <c r="G13" s="20"/>
      <c r="H13" s="20"/>
      <c r="I13" s="20"/>
      <c r="J13" s="20"/>
      <c r="K13" s="20"/>
      <c r="L13" s="20"/>
      <c r="M13" s="19">
        <v>2877</v>
      </c>
      <c r="N13" s="18">
        <v>0.10824345146379</v>
      </c>
      <c r="O13" s="19">
        <v>5562</v>
      </c>
      <c r="P13" s="19">
        <v>8439</v>
      </c>
      <c r="Q13" s="18">
        <v>8.5122797994085106E-2</v>
      </c>
    </row>
    <row r="14" spans="1:17" x14ac:dyDescent="0.25">
      <c r="A14" s="21" t="s">
        <v>94</v>
      </c>
      <c r="B14" s="21" t="s">
        <v>93</v>
      </c>
      <c r="C14" s="19">
        <v>732024</v>
      </c>
      <c r="D14" s="19">
        <v>348520</v>
      </c>
      <c r="E14" s="19">
        <v>1080544</v>
      </c>
      <c r="F14" s="18">
        <v>8.9465634077460304E-2</v>
      </c>
      <c r="G14" s="19">
        <v>36915</v>
      </c>
      <c r="H14" s="19">
        <v>2442</v>
      </c>
      <c r="I14" s="19">
        <v>39357</v>
      </c>
      <c r="J14" s="18">
        <v>0.63939684258757901</v>
      </c>
      <c r="K14" s="20"/>
      <c r="L14" s="20"/>
      <c r="M14" s="19">
        <v>1119901</v>
      </c>
      <c r="N14" s="18">
        <v>0.10246225209634</v>
      </c>
      <c r="O14" s="19">
        <v>28860</v>
      </c>
      <c r="P14" s="19">
        <v>1148761</v>
      </c>
      <c r="Q14" s="18">
        <v>9.6338479274987204E-2</v>
      </c>
    </row>
    <row r="15" spans="1:17" x14ac:dyDescent="0.25">
      <c r="A15" s="21" t="s">
        <v>92</v>
      </c>
      <c r="B15" s="21" t="s">
        <v>91</v>
      </c>
      <c r="C15" s="19">
        <v>61868</v>
      </c>
      <c r="D15" s="19">
        <v>670</v>
      </c>
      <c r="E15" s="19">
        <v>62538</v>
      </c>
      <c r="F15" s="18">
        <v>0.21565197107534401</v>
      </c>
      <c r="G15" s="20"/>
      <c r="H15" s="20"/>
      <c r="I15" s="20"/>
      <c r="J15" s="20"/>
      <c r="K15" s="19">
        <v>19957</v>
      </c>
      <c r="L15" s="18">
        <v>0.49401107950292</v>
      </c>
      <c r="M15" s="19">
        <v>82495</v>
      </c>
      <c r="N15" s="18">
        <v>0.27303169655257598</v>
      </c>
      <c r="O15" s="19">
        <v>3974</v>
      </c>
      <c r="P15" s="19">
        <v>86469</v>
      </c>
      <c r="Q15" s="18">
        <v>0.27128511989649601</v>
      </c>
    </row>
    <row r="16" spans="1:17" x14ac:dyDescent="0.25">
      <c r="A16" s="21" t="s">
        <v>90</v>
      </c>
      <c r="B16" s="21" t="s">
        <v>89</v>
      </c>
      <c r="C16" s="19">
        <v>6153</v>
      </c>
      <c r="D16" s="19">
        <v>156</v>
      </c>
      <c r="E16" s="19">
        <v>6309</v>
      </c>
      <c r="F16" s="18">
        <v>-3.0577750460971099E-2</v>
      </c>
      <c r="G16" s="20"/>
      <c r="H16" s="20"/>
      <c r="I16" s="20"/>
      <c r="J16" s="20"/>
      <c r="K16" s="20"/>
      <c r="L16" s="20"/>
      <c r="M16" s="19">
        <v>6309</v>
      </c>
      <c r="N16" s="18">
        <v>-3.0577750460971099E-2</v>
      </c>
      <c r="O16" s="19">
        <v>5249</v>
      </c>
      <c r="P16" s="19">
        <v>11558</v>
      </c>
      <c r="Q16" s="18">
        <v>-3.7955718328616599E-2</v>
      </c>
    </row>
    <row r="17" spans="1:17" x14ac:dyDescent="0.25">
      <c r="A17" s="21" t="s">
        <v>88</v>
      </c>
      <c r="B17" s="21" t="s">
        <v>87</v>
      </c>
      <c r="C17" s="19">
        <v>59254</v>
      </c>
      <c r="D17" s="19">
        <v>842</v>
      </c>
      <c r="E17" s="19">
        <v>60096</v>
      </c>
      <c r="F17" s="18">
        <v>-2.1460904679714701E-2</v>
      </c>
      <c r="G17" s="20"/>
      <c r="H17" s="20"/>
      <c r="I17" s="20"/>
      <c r="J17" s="20"/>
      <c r="K17" s="19">
        <v>16093</v>
      </c>
      <c r="L17" s="18">
        <v>-0.24584094849805499</v>
      </c>
      <c r="M17" s="19">
        <v>76189</v>
      </c>
      <c r="N17" s="18">
        <v>-7.9320387176295706E-2</v>
      </c>
      <c r="O17" s="19">
        <v>35</v>
      </c>
      <c r="P17" s="19">
        <v>76224</v>
      </c>
      <c r="Q17" s="18">
        <v>-8.5429065079669797E-2</v>
      </c>
    </row>
    <row r="18" spans="1:17" x14ac:dyDescent="0.25">
      <c r="A18" s="21" t="s">
        <v>86</v>
      </c>
      <c r="B18" s="21" t="s">
        <v>85</v>
      </c>
      <c r="C18" s="19">
        <v>46638</v>
      </c>
      <c r="D18" s="19">
        <v>98</v>
      </c>
      <c r="E18" s="19">
        <v>46736</v>
      </c>
      <c r="F18" s="18">
        <v>0.114752534287418</v>
      </c>
      <c r="G18" s="19">
        <v>9</v>
      </c>
      <c r="H18" s="20"/>
      <c r="I18" s="19">
        <v>9</v>
      </c>
      <c r="J18" s="18">
        <v>0.5</v>
      </c>
      <c r="K18" s="20"/>
      <c r="L18" s="20"/>
      <c r="M18" s="19">
        <v>46745</v>
      </c>
      <c r="N18" s="18">
        <v>0.114807660203668</v>
      </c>
      <c r="O18" s="19">
        <v>484</v>
      </c>
      <c r="P18" s="19">
        <v>47229</v>
      </c>
      <c r="Q18" s="18">
        <v>0.124687447907985</v>
      </c>
    </row>
    <row r="19" spans="1:17" x14ac:dyDescent="0.25">
      <c r="A19" s="21" t="s">
        <v>84</v>
      </c>
      <c r="B19" s="21" t="s">
        <v>83</v>
      </c>
      <c r="C19" s="19">
        <v>73163</v>
      </c>
      <c r="D19" s="19">
        <v>6132</v>
      </c>
      <c r="E19" s="19">
        <v>79295</v>
      </c>
      <c r="F19" s="18">
        <v>0.39951287527135998</v>
      </c>
      <c r="G19" s="20"/>
      <c r="H19" s="20"/>
      <c r="I19" s="20"/>
      <c r="J19" s="20"/>
      <c r="K19" s="19">
        <v>14989</v>
      </c>
      <c r="L19" s="18">
        <v>1.07517651945175</v>
      </c>
      <c r="M19" s="19">
        <v>94284</v>
      </c>
      <c r="N19" s="18">
        <v>0.475908706677937</v>
      </c>
      <c r="O19" s="19">
        <v>18734</v>
      </c>
      <c r="P19" s="19">
        <v>113018</v>
      </c>
      <c r="Q19" s="18">
        <v>0.39253326761951701</v>
      </c>
    </row>
    <row r="20" spans="1:17" x14ac:dyDescent="0.25">
      <c r="A20" s="21" t="s">
        <v>82</v>
      </c>
      <c r="B20" s="21" t="s">
        <v>81</v>
      </c>
      <c r="C20" s="19">
        <v>468735</v>
      </c>
      <c r="D20" s="19">
        <v>6704</v>
      </c>
      <c r="E20" s="19">
        <v>475439</v>
      </c>
      <c r="F20" s="18">
        <v>3.7899659010037598E-2</v>
      </c>
      <c r="G20" s="19">
        <v>43983</v>
      </c>
      <c r="H20" s="19">
        <v>234</v>
      </c>
      <c r="I20" s="19">
        <v>44217</v>
      </c>
      <c r="J20" s="18">
        <v>0.561996608732514</v>
      </c>
      <c r="K20" s="20"/>
      <c r="L20" s="20"/>
      <c r="M20" s="19">
        <v>519656</v>
      </c>
      <c r="N20" s="18">
        <v>6.8402462241923104E-2</v>
      </c>
      <c r="O20" s="19">
        <v>6789</v>
      </c>
      <c r="P20" s="19">
        <v>526445</v>
      </c>
      <c r="Q20" s="18">
        <v>7.12098305215801E-2</v>
      </c>
    </row>
    <row r="21" spans="1:17" x14ac:dyDescent="0.25">
      <c r="A21" s="21" t="s">
        <v>80</v>
      </c>
      <c r="B21" s="21" t="s">
        <v>79</v>
      </c>
      <c r="C21" s="19">
        <v>9565</v>
      </c>
      <c r="D21" s="19">
        <v>82</v>
      </c>
      <c r="E21" s="19">
        <v>9647</v>
      </c>
      <c r="F21" s="18">
        <v>0.33633467239229797</v>
      </c>
      <c r="G21" s="20"/>
      <c r="H21" s="20"/>
      <c r="I21" s="20"/>
      <c r="J21" s="20"/>
      <c r="K21" s="20"/>
      <c r="L21" s="20"/>
      <c r="M21" s="19">
        <v>9647</v>
      </c>
      <c r="N21" s="18">
        <v>0.33633467239229797</v>
      </c>
      <c r="O21" s="19">
        <v>1575</v>
      </c>
      <c r="P21" s="19">
        <v>11222</v>
      </c>
      <c r="Q21" s="18">
        <v>2.8880535435958601E-2</v>
      </c>
    </row>
    <row r="22" spans="1:17" x14ac:dyDescent="0.25">
      <c r="A22" s="21" t="s">
        <v>78</v>
      </c>
      <c r="B22" s="21" t="s">
        <v>77</v>
      </c>
      <c r="C22" s="19">
        <v>5975</v>
      </c>
      <c r="D22" s="19">
        <v>114</v>
      </c>
      <c r="E22" s="19">
        <v>6089</v>
      </c>
      <c r="F22" s="18">
        <v>5.6934559972227003E-2</v>
      </c>
      <c r="G22" s="20"/>
      <c r="H22" s="20"/>
      <c r="I22" s="20"/>
      <c r="J22" s="20"/>
      <c r="K22" s="20"/>
      <c r="L22" s="20"/>
      <c r="M22" s="19">
        <v>6089</v>
      </c>
      <c r="N22" s="18">
        <v>5.6934559972227003E-2</v>
      </c>
      <c r="O22" s="19">
        <v>5227</v>
      </c>
      <c r="P22" s="19">
        <v>11316</v>
      </c>
      <c r="Q22" s="18">
        <v>5.7570093457943901E-2</v>
      </c>
    </row>
    <row r="23" spans="1:17" x14ac:dyDescent="0.25">
      <c r="A23" s="21" t="s">
        <v>76</v>
      </c>
      <c r="B23" s="21" t="s">
        <v>75</v>
      </c>
      <c r="C23" s="19">
        <v>154980</v>
      </c>
      <c r="D23" s="19">
        <v>32034</v>
      </c>
      <c r="E23" s="19">
        <v>187014</v>
      </c>
      <c r="F23" s="18">
        <v>0.116508158257661</v>
      </c>
      <c r="G23" s="19">
        <v>985</v>
      </c>
      <c r="H23" s="19">
        <v>2</v>
      </c>
      <c r="I23" s="19">
        <v>987</v>
      </c>
      <c r="J23" s="18">
        <v>4.9101796407185603</v>
      </c>
      <c r="K23" s="20"/>
      <c r="L23" s="20"/>
      <c r="M23" s="19">
        <v>188001</v>
      </c>
      <c r="N23" s="18">
        <v>0.12128278840074901</v>
      </c>
      <c r="O23" s="19">
        <v>1064</v>
      </c>
      <c r="P23" s="19">
        <v>189065</v>
      </c>
      <c r="Q23" s="18">
        <v>0.12536011047355999</v>
      </c>
    </row>
    <row r="24" spans="1:17" x14ac:dyDescent="0.25">
      <c r="A24" s="21" t="s">
        <v>74</v>
      </c>
      <c r="B24" s="21" t="s">
        <v>73</v>
      </c>
      <c r="C24" s="19">
        <v>324791</v>
      </c>
      <c r="D24" s="19">
        <v>916</v>
      </c>
      <c r="E24" s="19">
        <v>325707</v>
      </c>
      <c r="F24" s="18">
        <v>-4.0030770228330403E-2</v>
      </c>
      <c r="G24" s="19">
        <v>127612</v>
      </c>
      <c r="H24" s="19">
        <v>902</v>
      </c>
      <c r="I24" s="19">
        <v>128514</v>
      </c>
      <c r="J24" s="18">
        <v>9.5283549525286795E-2</v>
      </c>
      <c r="K24" s="20"/>
      <c r="L24" s="20"/>
      <c r="M24" s="19">
        <v>454221</v>
      </c>
      <c r="N24" s="18">
        <v>-5.2603570122398604E-3</v>
      </c>
      <c r="O24" s="19">
        <v>94</v>
      </c>
      <c r="P24" s="19">
        <v>454315</v>
      </c>
      <c r="Q24" s="18">
        <v>-5.47049783938321E-3</v>
      </c>
    </row>
    <row r="25" spans="1:17" x14ac:dyDescent="0.25">
      <c r="A25" s="21" t="s">
        <v>72</v>
      </c>
      <c r="B25" s="21" t="s">
        <v>71</v>
      </c>
      <c r="C25" s="19">
        <v>155883</v>
      </c>
      <c r="D25" s="19">
        <v>564</v>
      </c>
      <c r="E25" s="19">
        <v>156447</v>
      </c>
      <c r="F25" s="18">
        <v>0.119133289935834</v>
      </c>
      <c r="G25" s="19">
        <v>7962</v>
      </c>
      <c r="H25" s="20"/>
      <c r="I25" s="19">
        <v>7962</v>
      </c>
      <c r="J25" s="18">
        <v>2.45873153779322</v>
      </c>
      <c r="K25" s="19">
        <v>44734</v>
      </c>
      <c r="L25" s="18">
        <v>0.19277943686006799</v>
      </c>
      <c r="M25" s="19">
        <v>209143</v>
      </c>
      <c r="N25" s="18">
        <v>0.16449980233743</v>
      </c>
      <c r="O25" s="19">
        <v>2037</v>
      </c>
      <c r="P25" s="19">
        <v>211180</v>
      </c>
      <c r="Q25" s="18">
        <v>0.17416807984209501</v>
      </c>
    </row>
    <row r="26" spans="1:17" x14ac:dyDescent="0.25">
      <c r="A26" s="21" t="s">
        <v>70</v>
      </c>
      <c r="B26" s="21" t="s">
        <v>69</v>
      </c>
      <c r="C26" s="19">
        <v>40178</v>
      </c>
      <c r="D26" s="19">
        <v>254</v>
      </c>
      <c r="E26" s="19">
        <v>40432</v>
      </c>
      <c r="F26" s="18">
        <v>0.10875884385454899</v>
      </c>
      <c r="G26" s="19">
        <v>19</v>
      </c>
      <c r="H26" s="20"/>
      <c r="I26" s="19">
        <v>19</v>
      </c>
      <c r="J26" s="18">
        <v>-0.55813953488372103</v>
      </c>
      <c r="K26" s="20"/>
      <c r="L26" s="20"/>
      <c r="M26" s="19">
        <v>40451</v>
      </c>
      <c r="N26" s="18">
        <v>0.10797337642773</v>
      </c>
      <c r="O26" s="19">
        <v>2103</v>
      </c>
      <c r="P26" s="19">
        <v>42554</v>
      </c>
      <c r="Q26" s="18">
        <v>0.113192246318047</v>
      </c>
    </row>
    <row r="27" spans="1:17" x14ac:dyDescent="0.25">
      <c r="A27" s="21" t="s">
        <v>68</v>
      </c>
      <c r="B27" s="21" t="s">
        <v>67</v>
      </c>
      <c r="C27" s="19">
        <v>90273</v>
      </c>
      <c r="D27" s="19">
        <v>650</v>
      </c>
      <c r="E27" s="19">
        <v>90923</v>
      </c>
      <c r="F27" s="18">
        <v>0.25067745085902099</v>
      </c>
      <c r="G27" s="19">
        <v>34</v>
      </c>
      <c r="H27" s="20"/>
      <c r="I27" s="19">
        <v>34</v>
      </c>
      <c r="J27" s="20"/>
      <c r="K27" s="20"/>
      <c r="L27" s="20"/>
      <c r="M27" s="19">
        <v>90957</v>
      </c>
      <c r="N27" s="18">
        <v>0.25114513267032601</v>
      </c>
      <c r="O27" s="19">
        <v>2082</v>
      </c>
      <c r="P27" s="19">
        <v>93039</v>
      </c>
      <c r="Q27" s="18">
        <v>0.25550232777815302</v>
      </c>
    </row>
    <row r="28" spans="1:17" x14ac:dyDescent="0.25">
      <c r="A28" s="21" t="s">
        <v>66</v>
      </c>
      <c r="B28" s="21" t="s">
        <v>65</v>
      </c>
      <c r="C28" s="19">
        <v>7054</v>
      </c>
      <c r="D28" s="19">
        <v>96</v>
      </c>
      <c r="E28" s="19">
        <v>7150</v>
      </c>
      <c r="F28" s="18">
        <v>1.7503913476590301E-2</v>
      </c>
      <c r="G28" s="20"/>
      <c r="H28" s="20"/>
      <c r="I28" s="20"/>
      <c r="J28" s="20"/>
      <c r="K28" s="20"/>
      <c r="L28" s="20"/>
      <c r="M28" s="19">
        <v>7150</v>
      </c>
      <c r="N28" s="18">
        <v>1.7503913476590301E-2</v>
      </c>
      <c r="O28" s="19">
        <v>2869</v>
      </c>
      <c r="P28" s="19">
        <v>10019</v>
      </c>
      <c r="Q28" s="18">
        <v>-6.7392720841478196E-2</v>
      </c>
    </row>
    <row r="29" spans="1:17" x14ac:dyDescent="0.25">
      <c r="A29" s="21" t="s">
        <v>64</v>
      </c>
      <c r="B29" s="21" t="s">
        <v>63</v>
      </c>
      <c r="C29" s="19">
        <v>59954</v>
      </c>
      <c r="D29" s="19">
        <v>672</v>
      </c>
      <c r="E29" s="19">
        <v>60626</v>
      </c>
      <c r="F29" s="18">
        <v>0.26488629250991003</v>
      </c>
      <c r="G29" s="20"/>
      <c r="H29" s="20"/>
      <c r="I29" s="20"/>
      <c r="J29" s="20"/>
      <c r="K29" s="20"/>
      <c r="L29" s="20"/>
      <c r="M29" s="19">
        <v>60626</v>
      </c>
      <c r="N29" s="18">
        <v>0.26488629250991003</v>
      </c>
      <c r="O29" s="19">
        <v>1616</v>
      </c>
      <c r="P29" s="19">
        <v>62242</v>
      </c>
      <c r="Q29" s="18">
        <v>0.23901662187717701</v>
      </c>
    </row>
    <row r="30" spans="1:17" x14ac:dyDescent="0.25">
      <c r="A30" s="21" t="s">
        <v>62</v>
      </c>
      <c r="B30" s="21" t="s">
        <v>61</v>
      </c>
      <c r="C30" s="19">
        <v>184989</v>
      </c>
      <c r="D30" s="19">
        <v>308</v>
      </c>
      <c r="E30" s="19">
        <v>185297</v>
      </c>
      <c r="F30" s="18">
        <v>-4.7512079777937699E-2</v>
      </c>
      <c r="G30" s="19">
        <v>4788</v>
      </c>
      <c r="H30" s="20"/>
      <c r="I30" s="19">
        <v>4788</v>
      </c>
      <c r="J30" s="18">
        <v>-0.35227272727272702</v>
      </c>
      <c r="K30" s="19">
        <v>0</v>
      </c>
      <c r="L30" s="18">
        <v>-1</v>
      </c>
      <c r="M30" s="19">
        <v>190085</v>
      </c>
      <c r="N30" s="18">
        <v>-5.8682249238616403E-2</v>
      </c>
      <c r="O30" s="19">
        <v>914</v>
      </c>
      <c r="P30" s="19">
        <v>190999</v>
      </c>
      <c r="Q30" s="18">
        <v>-5.6776430151706699E-2</v>
      </c>
    </row>
    <row r="31" spans="1:17" x14ac:dyDescent="0.25">
      <c r="A31" s="21" t="s">
        <v>60</v>
      </c>
      <c r="B31" s="21" t="s">
        <v>59</v>
      </c>
      <c r="C31" s="19">
        <v>37521</v>
      </c>
      <c r="D31" s="19">
        <v>272</v>
      </c>
      <c r="E31" s="19">
        <v>37793</v>
      </c>
      <c r="F31" s="18">
        <v>6.7056299056976701E-2</v>
      </c>
      <c r="G31" s="20"/>
      <c r="H31" s="20"/>
      <c r="I31" s="20"/>
      <c r="J31" s="20"/>
      <c r="K31" s="20"/>
      <c r="L31" s="20"/>
      <c r="M31" s="19">
        <v>37793</v>
      </c>
      <c r="N31" s="18">
        <v>6.7056299056976701E-2</v>
      </c>
      <c r="O31" s="19">
        <v>3529</v>
      </c>
      <c r="P31" s="19">
        <v>41322</v>
      </c>
      <c r="Q31" s="18">
        <v>6.2234903987044003E-2</v>
      </c>
    </row>
    <row r="32" spans="1:17" x14ac:dyDescent="0.25">
      <c r="A32" s="21" t="s">
        <v>58</v>
      </c>
      <c r="B32" s="21" t="s">
        <v>57</v>
      </c>
      <c r="C32" s="19">
        <v>11271</v>
      </c>
      <c r="D32" s="19">
        <v>160</v>
      </c>
      <c r="E32" s="19">
        <v>11431</v>
      </c>
      <c r="F32" s="18">
        <v>7.1723232702043893E-2</v>
      </c>
      <c r="G32" s="20"/>
      <c r="H32" s="20"/>
      <c r="I32" s="20"/>
      <c r="J32" s="20"/>
      <c r="K32" s="20"/>
      <c r="L32" s="20"/>
      <c r="M32" s="19">
        <v>11431</v>
      </c>
      <c r="N32" s="18">
        <v>7.1723232702043893E-2</v>
      </c>
      <c r="O32" s="19">
        <v>6064</v>
      </c>
      <c r="P32" s="19">
        <v>17495</v>
      </c>
      <c r="Q32" s="18">
        <v>0.140333724416634</v>
      </c>
    </row>
    <row r="33" spans="1:17" x14ac:dyDescent="0.25">
      <c r="A33" s="21" t="s">
        <v>56</v>
      </c>
      <c r="B33" s="21" t="s">
        <v>55</v>
      </c>
      <c r="C33" s="19">
        <v>4258180</v>
      </c>
      <c r="D33" s="19">
        <v>2033158</v>
      </c>
      <c r="E33" s="19">
        <v>6291338</v>
      </c>
      <c r="F33" s="18">
        <v>2.2405251802723299E-2</v>
      </c>
      <c r="G33" s="19">
        <v>7739046</v>
      </c>
      <c r="H33" s="19">
        <v>1530224</v>
      </c>
      <c r="I33" s="19">
        <v>9269270</v>
      </c>
      <c r="J33" s="18">
        <v>3.0970478777241701E-2</v>
      </c>
      <c r="K33" s="20"/>
      <c r="L33" s="20"/>
      <c r="M33" s="19">
        <v>15560608</v>
      </c>
      <c r="N33" s="18">
        <v>2.7490232621038401E-2</v>
      </c>
      <c r="O33" s="19">
        <v>3383</v>
      </c>
      <c r="P33" s="19">
        <v>15563991</v>
      </c>
      <c r="Q33" s="18">
        <v>2.7522147789248198E-2</v>
      </c>
    </row>
    <row r="34" spans="1:17" x14ac:dyDescent="0.25">
      <c r="A34" s="21" t="s">
        <v>54</v>
      </c>
      <c r="B34" s="21" t="s">
        <v>53</v>
      </c>
      <c r="C34" s="19">
        <v>9889</v>
      </c>
      <c r="D34" s="19">
        <v>286</v>
      </c>
      <c r="E34" s="19">
        <v>10175</v>
      </c>
      <c r="F34" s="18">
        <v>-4.71061996628582E-2</v>
      </c>
      <c r="G34" s="20"/>
      <c r="H34" s="20"/>
      <c r="I34" s="20"/>
      <c r="J34" s="18">
        <v>-1</v>
      </c>
      <c r="K34" s="20"/>
      <c r="L34" s="20"/>
      <c r="M34" s="19">
        <v>10175</v>
      </c>
      <c r="N34" s="18">
        <v>-4.72846441947566E-2</v>
      </c>
      <c r="O34" s="19">
        <v>0</v>
      </c>
      <c r="P34" s="19">
        <v>10175</v>
      </c>
      <c r="Q34" s="18">
        <v>-4.9687120575324602E-2</v>
      </c>
    </row>
    <row r="35" spans="1:17" x14ac:dyDescent="0.25">
      <c r="A35" s="21" t="s">
        <v>52</v>
      </c>
      <c r="B35" s="21" t="s">
        <v>51</v>
      </c>
      <c r="C35" s="19">
        <v>23820</v>
      </c>
      <c r="D35" s="19">
        <v>90</v>
      </c>
      <c r="E35" s="19">
        <v>23910</v>
      </c>
      <c r="F35" s="18">
        <v>0.13162004827488299</v>
      </c>
      <c r="G35" s="20"/>
      <c r="H35" s="20"/>
      <c r="I35" s="20"/>
      <c r="J35" s="20"/>
      <c r="K35" s="20"/>
      <c r="L35" s="20"/>
      <c r="M35" s="19">
        <v>23910</v>
      </c>
      <c r="N35" s="18">
        <v>0.13162004827488299</v>
      </c>
      <c r="O35" s="19">
        <v>1687</v>
      </c>
      <c r="P35" s="19">
        <v>25597</v>
      </c>
      <c r="Q35" s="18">
        <v>5.5589921233865303E-2</v>
      </c>
    </row>
    <row r="36" spans="1:17" x14ac:dyDescent="0.25">
      <c r="A36" s="21" t="s">
        <v>50</v>
      </c>
      <c r="B36" s="21" t="s">
        <v>49</v>
      </c>
      <c r="C36" s="19">
        <v>4195</v>
      </c>
      <c r="D36" s="19">
        <v>58</v>
      </c>
      <c r="E36" s="19">
        <v>4253</v>
      </c>
      <c r="F36" s="18">
        <v>0.17518651561204801</v>
      </c>
      <c r="G36" s="20"/>
      <c r="H36" s="20"/>
      <c r="I36" s="20"/>
      <c r="J36" s="20"/>
      <c r="K36" s="20"/>
      <c r="L36" s="20"/>
      <c r="M36" s="19">
        <v>4253</v>
      </c>
      <c r="N36" s="18">
        <v>0.17518651561204801</v>
      </c>
      <c r="O36" s="19">
        <v>2469</v>
      </c>
      <c r="P36" s="19">
        <v>6722</v>
      </c>
      <c r="Q36" s="18">
        <v>-2.0116618075801802E-2</v>
      </c>
    </row>
    <row r="37" spans="1:17" x14ac:dyDescent="0.25">
      <c r="A37" s="21" t="s">
        <v>48</v>
      </c>
      <c r="B37" s="21" t="s">
        <v>47</v>
      </c>
      <c r="C37" s="19">
        <v>25772</v>
      </c>
      <c r="D37" s="19">
        <v>48</v>
      </c>
      <c r="E37" s="19">
        <v>25820</v>
      </c>
      <c r="F37" s="18">
        <v>0.104929818555289</v>
      </c>
      <c r="G37" s="20"/>
      <c r="H37" s="20"/>
      <c r="I37" s="20"/>
      <c r="J37" s="20"/>
      <c r="K37" s="20"/>
      <c r="L37" s="20"/>
      <c r="M37" s="19">
        <v>25820</v>
      </c>
      <c r="N37" s="18">
        <v>0.104929818555289</v>
      </c>
      <c r="O37" s="19">
        <v>3167</v>
      </c>
      <c r="P37" s="19">
        <v>28987</v>
      </c>
      <c r="Q37" s="18">
        <v>7.6383215744522795E-2</v>
      </c>
    </row>
    <row r="38" spans="1:17" x14ac:dyDescent="0.25">
      <c r="A38" s="21" t="s">
        <v>46</v>
      </c>
      <c r="B38" s="21" t="s">
        <v>45</v>
      </c>
      <c r="C38" s="19">
        <v>48637</v>
      </c>
      <c r="D38" s="19">
        <v>358</v>
      </c>
      <c r="E38" s="19">
        <v>48995</v>
      </c>
      <c r="F38" s="18">
        <v>0.23943840121426799</v>
      </c>
      <c r="G38" s="19">
        <v>48</v>
      </c>
      <c r="H38" s="20"/>
      <c r="I38" s="19">
        <v>48</v>
      </c>
      <c r="J38" s="20"/>
      <c r="K38" s="19">
        <v>27</v>
      </c>
      <c r="L38" s="20"/>
      <c r="M38" s="19">
        <v>49070</v>
      </c>
      <c r="N38" s="18">
        <v>0.24133569440930899</v>
      </c>
      <c r="O38" s="19">
        <v>2830</v>
      </c>
      <c r="P38" s="19">
        <v>51900</v>
      </c>
      <c r="Q38" s="18">
        <v>0.237423108101664</v>
      </c>
    </row>
    <row r="39" spans="1:17" x14ac:dyDescent="0.25">
      <c r="A39" s="21" t="s">
        <v>44</v>
      </c>
      <c r="B39" s="21" t="s">
        <v>43</v>
      </c>
      <c r="C39" s="19">
        <v>26949</v>
      </c>
      <c r="D39" s="19">
        <v>5334</v>
      </c>
      <c r="E39" s="19">
        <v>32283</v>
      </c>
      <c r="F39" s="18">
        <v>-7.1260069044879207E-2</v>
      </c>
      <c r="G39" s="20"/>
      <c r="H39" s="20"/>
      <c r="I39" s="20"/>
      <c r="J39" s="20"/>
      <c r="K39" s="20"/>
      <c r="L39" s="20"/>
      <c r="M39" s="19">
        <v>32283</v>
      </c>
      <c r="N39" s="18">
        <v>-7.1260069044879207E-2</v>
      </c>
      <c r="O39" s="19">
        <v>14129</v>
      </c>
      <c r="P39" s="19">
        <v>46412</v>
      </c>
      <c r="Q39" s="18">
        <v>-7.75896335161778E-2</v>
      </c>
    </row>
    <row r="40" spans="1:17" x14ac:dyDescent="0.25">
      <c r="A40" s="21" t="s">
        <v>42</v>
      </c>
      <c r="B40" s="21" t="s">
        <v>41</v>
      </c>
      <c r="C40" s="19">
        <v>1217675</v>
      </c>
      <c r="D40" s="19">
        <v>30078</v>
      </c>
      <c r="E40" s="19">
        <v>1247753</v>
      </c>
      <c r="F40" s="18">
        <v>1.7404485293638E-2</v>
      </c>
      <c r="G40" s="19">
        <v>890030</v>
      </c>
      <c r="H40" s="19">
        <v>19314</v>
      </c>
      <c r="I40" s="19">
        <v>909344</v>
      </c>
      <c r="J40" s="18">
        <v>-2.8411161031481901E-2</v>
      </c>
      <c r="K40" s="19">
        <v>118256</v>
      </c>
      <c r="L40" s="18">
        <v>1.53431385175454E-2</v>
      </c>
      <c r="M40" s="19">
        <v>2275353</v>
      </c>
      <c r="N40" s="18">
        <v>-1.51789616695015E-3</v>
      </c>
      <c r="O40" s="19">
        <v>2286</v>
      </c>
      <c r="P40" s="19">
        <v>2277639</v>
      </c>
      <c r="Q40" s="18">
        <v>-9.9433924030201191E-4</v>
      </c>
    </row>
    <row r="41" spans="1:17" x14ac:dyDescent="0.25">
      <c r="A41" s="21" t="s">
        <v>40</v>
      </c>
      <c r="B41" s="21" t="s">
        <v>39</v>
      </c>
      <c r="C41" s="19">
        <v>71205</v>
      </c>
      <c r="D41" s="19">
        <v>616</v>
      </c>
      <c r="E41" s="19">
        <v>71821</v>
      </c>
      <c r="F41" s="18">
        <v>0.18539974912523899</v>
      </c>
      <c r="G41" s="20"/>
      <c r="H41" s="20"/>
      <c r="I41" s="20"/>
      <c r="J41" s="20"/>
      <c r="K41" s="20"/>
      <c r="L41" s="20"/>
      <c r="M41" s="19">
        <v>71821</v>
      </c>
      <c r="N41" s="18">
        <v>0.18539974912523899</v>
      </c>
      <c r="O41" s="19">
        <v>1662</v>
      </c>
      <c r="P41" s="19">
        <v>73483</v>
      </c>
      <c r="Q41" s="18">
        <v>0.13958934276232099</v>
      </c>
    </row>
    <row r="42" spans="1:17" x14ac:dyDescent="0.25">
      <c r="A42" s="21" t="s">
        <v>38</v>
      </c>
      <c r="B42" s="21" t="s">
        <v>37</v>
      </c>
      <c r="C42" s="19">
        <v>120718</v>
      </c>
      <c r="D42" s="19">
        <v>184</v>
      </c>
      <c r="E42" s="19">
        <v>120902</v>
      </c>
      <c r="F42" s="18">
        <v>8.8432557008975607E-2</v>
      </c>
      <c r="G42" s="19">
        <v>11761</v>
      </c>
      <c r="H42" s="20"/>
      <c r="I42" s="19">
        <v>11761</v>
      </c>
      <c r="J42" s="18">
        <v>-5.3821399839098998E-2</v>
      </c>
      <c r="K42" s="20"/>
      <c r="L42" s="20"/>
      <c r="M42" s="19">
        <v>132663</v>
      </c>
      <c r="N42" s="18">
        <v>7.4116056319782395E-2</v>
      </c>
      <c r="O42" s="19">
        <v>149</v>
      </c>
      <c r="P42" s="19">
        <v>132812</v>
      </c>
      <c r="Q42" s="18">
        <v>7.5322446137528407E-2</v>
      </c>
    </row>
    <row r="43" spans="1:17" x14ac:dyDescent="0.25">
      <c r="A43" s="21" t="s">
        <v>36</v>
      </c>
      <c r="B43" s="21" t="s">
        <v>35</v>
      </c>
      <c r="C43" s="19">
        <v>69397</v>
      </c>
      <c r="D43" s="19">
        <v>198</v>
      </c>
      <c r="E43" s="19">
        <v>69595</v>
      </c>
      <c r="F43" s="18">
        <v>0.23907276514679399</v>
      </c>
      <c r="G43" s="20"/>
      <c r="H43" s="20"/>
      <c r="I43" s="20"/>
      <c r="J43" s="20"/>
      <c r="K43" s="20"/>
      <c r="L43" s="20"/>
      <c r="M43" s="19">
        <v>69595</v>
      </c>
      <c r="N43" s="18">
        <v>0.23907276514679399</v>
      </c>
      <c r="O43" s="19">
        <v>467</v>
      </c>
      <c r="P43" s="19">
        <v>70062</v>
      </c>
      <c r="Q43" s="18">
        <v>0.214667128987517</v>
      </c>
    </row>
    <row r="44" spans="1:17" x14ac:dyDescent="0.25">
      <c r="A44" s="21" t="s">
        <v>34</v>
      </c>
      <c r="B44" s="21" t="s">
        <v>33</v>
      </c>
      <c r="C44" s="19">
        <v>6800</v>
      </c>
      <c r="D44" s="19">
        <v>10</v>
      </c>
      <c r="E44" s="19">
        <v>6810</v>
      </c>
      <c r="F44" s="18">
        <v>6.8570531931586395E-2</v>
      </c>
      <c r="G44" s="20"/>
      <c r="H44" s="20"/>
      <c r="I44" s="20"/>
      <c r="J44" s="20"/>
      <c r="K44" s="20"/>
      <c r="L44" s="20"/>
      <c r="M44" s="19">
        <v>6810</v>
      </c>
      <c r="N44" s="18">
        <v>6.8570531931586395E-2</v>
      </c>
      <c r="O44" s="19">
        <v>65</v>
      </c>
      <c r="P44" s="19">
        <v>6875</v>
      </c>
      <c r="Q44" s="18">
        <v>-0.1607666015625</v>
      </c>
    </row>
    <row r="45" spans="1:17" x14ac:dyDescent="0.25">
      <c r="A45" s="21" t="s">
        <v>32</v>
      </c>
      <c r="B45" s="21" t="s">
        <v>31</v>
      </c>
      <c r="C45" s="19">
        <v>914375</v>
      </c>
      <c r="D45" s="19">
        <v>264460</v>
      </c>
      <c r="E45" s="19">
        <v>1178835</v>
      </c>
      <c r="F45" s="18">
        <v>4.20235588626829E-2</v>
      </c>
      <c r="G45" s="19">
        <v>459616</v>
      </c>
      <c r="H45" s="19">
        <v>11082</v>
      </c>
      <c r="I45" s="19">
        <v>470698</v>
      </c>
      <c r="J45" s="18">
        <v>0.59136796694863103</v>
      </c>
      <c r="K45" s="19">
        <v>0</v>
      </c>
      <c r="L45" s="20"/>
      <c r="M45" s="19">
        <v>1649533</v>
      </c>
      <c r="N45" s="18">
        <v>0.155883078406476</v>
      </c>
      <c r="O45" s="19">
        <v>57618</v>
      </c>
      <c r="P45" s="19">
        <v>1707151</v>
      </c>
      <c r="Q45" s="18">
        <v>0.13222742560093301</v>
      </c>
    </row>
    <row r="46" spans="1:17" x14ac:dyDescent="0.25">
      <c r="A46" s="21" t="s">
        <v>30</v>
      </c>
      <c r="B46" s="21" t="s">
        <v>29</v>
      </c>
      <c r="C46" s="19">
        <v>1583545</v>
      </c>
      <c r="D46" s="19">
        <v>228948</v>
      </c>
      <c r="E46" s="19">
        <v>1812493</v>
      </c>
      <c r="F46" s="18">
        <v>2.4779113309628099E-2</v>
      </c>
      <c r="G46" s="19">
        <v>522878</v>
      </c>
      <c r="H46" s="19">
        <v>12896</v>
      </c>
      <c r="I46" s="19">
        <v>535774</v>
      </c>
      <c r="J46" s="18">
        <v>3.4258832068598699E-2</v>
      </c>
      <c r="K46" s="19">
        <v>4</v>
      </c>
      <c r="L46" s="18">
        <v>-0.42857142857142899</v>
      </c>
      <c r="M46" s="19">
        <v>2348271</v>
      </c>
      <c r="N46" s="18">
        <v>2.6925251705404399E-2</v>
      </c>
      <c r="O46" s="19">
        <v>36452</v>
      </c>
      <c r="P46" s="19">
        <v>2384723</v>
      </c>
      <c r="Q46" s="18">
        <v>2.5118977048853301E-2</v>
      </c>
    </row>
    <row r="47" spans="1:17" x14ac:dyDescent="0.25">
      <c r="A47" s="21" t="s">
        <v>28</v>
      </c>
      <c r="B47" s="21" t="s">
        <v>27</v>
      </c>
      <c r="C47" s="19">
        <v>24118</v>
      </c>
      <c r="D47" s="19">
        <v>15788</v>
      </c>
      <c r="E47" s="19">
        <v>39906</v>
      </c>
      <c r="F47" s="18">
        <v>1.42584826534502E-2</v>
      </c>
      <c r="G47" s="20"/>
      <c r="H47" s="20"/>
      <c r="I47" s="20"/>
      <c r="J47" s="20"/>
      <c r="K47" s="20"/>
      <c r="L47" s="20"/>
      <c r="M47" s="19">
        <v>39906</v>
      </c>
      <c r="N47" s="18">
        <v>1.42584826534502E-2</v>
      </c>
      <c r="O47" s="19">
        <v>4807</v>
      </c>
      <c r="P47" s="19">
        <v>44713</v>
      </c>
      <c r="Q47" s="18">
        <v>-4.7199965905216502E-2</v>
      </c>
    </row>
    <row r="48" spans="1:17" x14ac:dyDescent="0.25">
      <c r="A48" s="21" t="s">
        <v>26</v>
      </c>
      <c r="B48" s="21" t="s">
        <v>25</v>
      </c>
      <c r="C48" s="19">
        <v>4484</v>
      </c>
      <c r="D48" s="19">
        <v>1634</v>
      </c>
      <c r="E48" s="19">
        <v>6118</v>
      </c>
      <c r="F48" s="18">
        <v>0.69567627494456796</v>
      </c>
      <c r="G48" s="20"/>
      <c r="H48" s="20"/>
      <c r="I48" s="20"/>
      <c r="J48" s="20"/>
      <c r="K48" s="20"/>
      <c r="L48" s="20"/>
      <c r="M48" s="19">
        <v>6118</v>
      </c>
      <c r="N48" s="18">
        <v>0.69567627494456796</v>
      </c>
      <c r="O48" s="19">
        <v>8626</v>
      </c>
      <c r="P48" s="19">
        <v>14744</v>
      </c>
      <c r="Q48" s="18">
        <v>0.219520264681555</v>
      </c>
    </row>
    <row r="49" spans="1:17" x14ac:dyDescent="0.25">
      <c r="A49" s="21" t="s">
        <v>24</v>
      </c>
      <c r="B49" s="21" t="s">
        <v>23</v>
      </c>
      <c r="C49" s="19">
        <v>5264</v>
      </c>
      <c r="D49" s="20"/>
      <c r="E49" s="19">
        <v>5264</v>
      </c>
      <c r="F49" s="18">
        <v>0.21430219146482099</v>
      </c>
      <c r="G49" s="20"/>
      <c r="H49" s="20"/>
      <c r="I49" s="20"/>
      <c r="J49" s="20"/>
      <c r="K49" s="20"/>
      <c r="L49" s="20"/>
      <c r="M49" s="19">
        <v>5264</v>
      </c>
      <c r="N49" s="18">
        <v>0.21430219146482099</v>
      </c>
      <c r="O49" s="19">
        <v>0</v>
      </c>
      <c r="P49" s="19">
        <v>5264</v>
      </c>
      <c r="Q49" s="18">
        <v>0.21430219146482099</v>
      </c>
    </row>
    <row r="50" spans="1:17" x14ac:dyDescent="0.25">
      <c r="A50" s="21" t="s">
        <v>22</v>
      </c>
      <c r="B50" s="21" t="s">
        <v>21</v>
      </c>
      <c r="C50" s="19">
        <v>91360</v>
      </c>
      <c r="D50" s="19">
        <v>342</v>
      </c>
      <c r="E50" s="19">
        <v>91702</v>
      </c>
      <c r="F50" s="18">
        <v>0.207447298774145</v>
      </c>
      <c r="G50" s="20"/>
      <c r="H50" s="20"/>
      <c r="I50" s="20"/>
      <c r="J50" s="20"/>
      <c r="K50" s="20"/>
      <c r="L50" s="20"/>
      <c r="M50" s="19">
        <v>91702</v>
      </c>
      <c r="N50" s="18">
        <v>0.207447298774145</v>
      </c>
      <c r="O50" s="19">
        <v>1177</v>
      </c>
      <c r="P50" s="19">
        <v>92879</v>
      </c>
      <c r="Q50" s="18">
        <v>0.20934623247093101</v>
      </c>
    </row>
    <row r="51" spans="1:17" x14ac:dyDescent="0.25">
      <c r="A51" s="21" t="s">
        <v>20</v>
      </c>
      <c r="B51" s="21" t="s">
        <v>19</v>
      </c>
      <c r="C51" s="19">
        <v>429893</v>
      </c>
      <c r="D51" s="19">
        <v>3238</v>
      </c>
      <c r="E51" s="19">
        <v>433131</v>
      </c>
      <c r="F51" s="18">
        <v>1.7826551833531101E-2</v>
      </c>
      <c r="G51" s="19">
        <v>143530</v>
      </c>
      <c r="H51" s="19">
        <v>734</v>
      </c>
      <c r="I51" s="19">
        <v>144264</v>
      </c>
      <c r="J51" s="18">
        <v>-5.9427952979221398E-2</v>
      </c>
      <c r="K51" s="20"/>
      <c r="L51" s="20"/>
      <c r="M51" s="19">
        <v>577395</v>
      </c>
      <c r="N51" s="18">
        <v>-2.6411066046665901E-3</v>
      </c>
      <c r="O51" s="19">
        <v>1298</v>
      </c>
      <c r="P51" s="19">
        <v>578693</v>
      </c>
      <c r="Q51" s="18">
        <v>-4.76709461128316E-4</v>
      </c>
    </row>
    <row r="52" spans="1:17" ht="0" hidden="1" customHeight="1" x14ac:dyDescent="0.25"/>
  </sheetData>
  <mergeCells count="12">
    <mergeCell ref="A2:Q2"/>
    <mergeCell ref="C4:J4"/>
    <mergeCell ref="P4:Q4"/>
    <mergeCell ref="C5:F5"/>
    <mergeCell ref="G5:J5"/>
    <mergeCell ref="M5:N5"/>
    <mergeCell ref="P5:Q5"/>
    <mergeCell ref="E6:F6"/>
    <mergeCell ref="I6:J6"/>
    <mergeCell ref="K6:L6"/>
    <mergeCell ref="M6:N6"/>
    <mergeCell ref="P6:Q6"/>
  </mergeCells>
  <pageMargins left="0.25" right="0.25" top="0.75" bottom="0.75" header="0.3" footer="0.3"/>
  <pageSetup paperSize="9" scale="81" fitToHeight="0" orientation="landscape" horizontalDpi="300" verticalDpi="300" r:id="rId1"/>
  <headerFooter alignWithMargins="0">
    <oddFooter>&amp;L&amp;"Arial,Regular"&amp;7 Rapportdato 08.08.2025 09:00:56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F9CFBB-6F25-4E84-9BF1-976FBF8AA34B}">
  <sheetPr>
    <pageSetUpPr fitToPage="1"/>
  </sheetPr>
  <dimension ref="A1:M50"/>
  <sheetViews>
    <sheetView showGridLines="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C40" sqref="C40"/>
    </sheetView>
  </sheetViews>
  <sheetFormatPr baseColWidth="10" defaultRowHeight="15" x14ac:dyDescent="0.25"/>
  <cols>
    <col min="1" max="1" width="33.42578125" customWidth="1"/>
    <col min="2" max="2" width="6.42578125" customWidth="1"/>
    <col min="3" max="6" width="9.140625" customWidth="1"/>
    <col min="7" max="7" width="13.5703125" customWidth="1"/>
    <col min="8" max="13" width="9.140625" customWidth="1"/>
    <col min="14" max="14" width="26.42578125" customWidth="1"/>
  </cols>
  <sheetData>
    <row r="1" spans="1:13" ht="14.1" customHeight="1" x14ac:dyDescent="0.25"/>
    <row r="2" spans="1:13" ht="25.15" customHeight="1" x14ac:dyDescent="0.25">
      <c r="A2" s="58" t="s">
        <v>165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</row>
    <row r="3" spans="1:13" ht="14.25" customHeight="1" x14ac:dyDescent="0.25"/>
    <row r="4" spans="1:13" x14ac:dyDescent="0.25">
      <c r="A4" s="49" t="s">
        <v>1</v>
      </c>
      <c r="B4" s="49" t="s">
        <v>1</v>
      </c>
      <c r="C4" s="78" t="s">
        <v>164</v>
      </c>
      <c r="D4" s="79"/>
      <c r="E4" s="79"/>
      <c r="F4" s="79"/>
      <c r="G4" s="79"/>
      <c r="H4" s="79"/>
      <c r="I4" s="79"/>
      <c r="J4" s="76" t="s">
        <v>1</v>
      </c>
      <c r="K4" s="77"/>
      <c r="L4" s="76" t="s">
        <v>1</v>
      </c>
      <c r="M4" s="77"/>
    </row>
    <row r="5" spans="1:13" x14ac:dyDescent="0.25">
      <c r="A5" s="35" t="s">
        <v>1</v>
      </c>
      <c r="B5" s="35" t="s">
        <v>1</v>
      </c>
      <c r="C5" s="82" t="s">
        <v>8</v>
      </c>
      <c r="D5" s="79"/>
      <c r="E5" s="83" t="s">
        <v>11</v>
      </c>
      <c r="F5" s="77"/>
      <c r="G5" s="34" t="s">
        <v>12</v>
      </c>
      <c r="H5" s="68" t="s">
        <v>163</v>
      </c>
      <c r="I5" s="69"/>
      <c r="J5" s="72" t="s">
        <v>162</v>
      </c>
      <c r="K5" s="73"/>
      <c r="L5" s="72" t="s">
        <v>161</v>
      </c>
      <c r="M5" s="73"/>
    </row>
    <row r="6" spans="1:13" x14ac:dyDescent="0.25">
      <c r="A6" s="48" t="s">
        <v>107</v>
      </c>
      <c r="B6" s="48" t="s">
        <v>106</v>
      </c>
      <c r="C6" s="40" t="s">
        <v>105</v>
      </c>
      <c r="D6" s="47" t="s">
        <v>7</v>
      </c>
      <c r="E6" s="47" t="s">
        <v>105</v>
      </c>
      <c r="F6" s="47" t="s">
        <v>7</v>
      </c>
      <c r="G6" s="47" t="s">
        <v>105</v>
      </c>
      <c r="H6" s="47" t="s">
        <v>105</v>
      </c>
      <c r="I6" s="47" t="s">
        <v>7</v>
      </c>
      <c r="J6" s="47" t="s">
        <v>105</v>
      </c>
      <c r="K6" s="47" t="s">
        <v>7</v>
      </c>
      <c r="L6" s="47" t="s">
        <v>105</v>
      </c>
      <c r="M6" s="47" t="s">
        <v>7</v>
      </c>
    </row>
    <row r="7" spans="1:13" ht="3" customHeight="1" x14ac:dyDescent="0.25">
      <c r="A7" s="46" t="s">
        <v>1</v>
      </c>
      <c r="B7" s="46" t="s">
        <v>1</v>
      </c>
      <c r="C7" s="45" t="s">
        <v>1</v>
      </c>
      <c r="D7" s="44" t="s">
        <v>1</v>
      </c>
      <c r="E7" s="44" t="s">
        <v>1</v>
      </c>
      <c r="F7" s="44" t="s">
        <v>1</v>
      </c>
      <c r="G7" s="44" t="s">
        <v>1</v>
      </c>
      <c r="H7" s="44" t="s">
        <v>1</v>
      </c>
      <c r="I7" s="44" t="s">
        <v>1</v>
      </c>
      <c r="J7" s="44" t="s">
        <v>1</v>
      </c>
      <c r="K7" s="44" t="s">
        <v>1</v>
      </c>
      <c r="L7" s="44" t="s">
        <v>1</v>
      </c>
      <c r="M7" s="44" t="s">
        <v>1</v>
      </c>
    </row>
    <row r="8" spans="1:13" x14ac:dyDescent="0.25">
      <c r="A8" s="21" t="s">
        <v>160</v>
      </c>
      <c r="B8" s="21" t="s">
        <v>103</v>
      </c>
      <c r="C8" s="19">
        <v>390</v>
      </c>
      <c r="D8" s="18">
        <v>-0.105504587155963</v>
      </c>
      <c r="E8" s="19">
        <v>6</v>
      </c>
      <c r="F8" s="18">
        <v>0</v>
      </c>
      <c r="G8" s="20"/>
      <c r="H8" s="19">
        <v>396</v>
      </c>
      <c r="I8" s="18">
        <v>-0.104072398190045</v>
      </c>
      <c r="J8" s="19">
        <v>418</v>
      </c>
      <c r="K8" s="18">
        <v>-8.7336244541484698E-2</v>
      </c>
      <c r="L8" s="19">
        <v>814</v>
      </c>
      <c r="M8" s="18">
        <v>-9.5555555555555602E-2</v>
      </c>
    </row>
    <row r="9" spans="1:13" x14ac:dyDescent="0.25">
      <c r="A9" s="21" t="s">
        <v>159</v>
      </c>
      <c r="B9" s="21" t="s">
        <v>101</v>
      </c>
      <c r="C9" s="19">
        <v>263</v>
      </c>
      <c r="D9" s="18">
        <v>-0.10847457627118599</v>
      </c>
      <c r="E9" s="20"/>
      <c r="F9" s="20"/>
      <c r="G9" s="20"/>
      <c r="H9" s="19">
        <v>263</v>
      </c>
      <c r="I9" s="18">
        <v>-0.10847457627118599</v>
      </c>
      <c r="J9" s="19">
        <v>13</v>
      </c>
      <c r="K9" s="18">
        <v>-0.45833333333333298</v>
      </c>
      <c r="L9" s="19">
        <v>276</v>
      </c>
      <c r="M9" s="18">
        <v>-0.13479623824451401</v>
      </c>
    </row>
    <row r="10" spans="1:13" x14ac:dyDescent="0.25">
      <c r="A10" s="21" t="s">
        <v>158</v>
      </c>
      <c r="B10" s="21" t="s">
        <v>99</v>
      </c>
      <c r="C10" s="19">
        <v>144</v>
      </c>
      <c r="D10" s="18">
        <v>1.4084507042253501E-2</v>
      </c>
      <c r="E10" s="20"/>
      <c r="F10" s="20"/>
      <c r="G10" s="20"/>
      <c r="H10" s="19">
        <v>144</v>
      </c>
      <c r="I10" s="18">
        <v>1.4084507042253501E-2</v>
      </c>
      <c r="J10" s="19">
        <v>483</v>
      </c>
      <c r="K10" s="18">
        <v>-4.7337278106508902E-2</v>
      </c>
      <c r="L10" s="19">
        <v>627</v>
      </c>
      <c r="M10" s="18">
        <v>-3.3898305084745797E-2</v>
      </c>
    </row>
    <row r="11" spans="1:13" x14ac:dyDescent="0.25">
      <c r="A11" s="21" t="s">
        <v>157</v>
      </c>
      <c r="B11" s="21" t="s">
        <v>97</v>
      </c>
      <c r="C11" s="19">
        <v>3685</v>
      </c>
      <c r="D11" s="18">
        <v>-3.6601307189542499E-2</v>
      </c>
      <c r="E11" s="19">
        <v>2739</v>
      </c>
      <c r="F11" s="18">
        <v>-3.96213183730715E-2</v>
      </c>
      <c r="G11" s="19">
        <v>932</v>
      </c>
      <c r="H11" s="19">
        <v>7356</v>
      </c>
      <c r="I11" s="18">
        <v>-3.05745914602003E-2</v>
      </c>
      <c r="J11" s="19">
        <v>962</v>
      </c>
      <c r="K11" s="18">
        <v>8.2114735658042698E-2</v>
      </c>
      <c r="L11" s="19">
        <v>8318</v>
      </c>
      <c r="M11" s="18">
        <v>-1.8756635602217801E-2</v>
      </c>
    </row>
    <row r="12" spans="1:13" x14ac:dyDescent="0.25">
      <c r="A12" s="21" t="s">
        <v>156</v>
      </c>
      <c r="B12" s="21" t="s">
        <v>95</v>
      </c>
      <c r="C12" s="19">
        <v>136</v>
      </c>
      <c r="D12" s="18">
        <v>0.12396694214876</v>
      </c>
      <c r="E12" s="20"/>
      <c r="F12" s="20"/>
      <c r="G12" s="20"/>
      <c r="H12" s="19">
        <v>136</v>
      </c>
      <c r="I12" s="18">
        <v>0.12396694214876</v>
      </c>
      <c r="J12" s="19">
        <v>10</v>
      </c>
      <c r="K12" s="20"/>
      <c r="L12" s="19">
        <v>146</v>
      </c>
      <c r="M12" s="18">
        <v>0.206611570247934</v>
      </c>
    </row>
    <row r="13" spans="1:13" x14ac:dyDescent="0.25">
      <c r="A13" s="21" t="s">
        <v>155</v>
      </c>
      <c r="B13" s="21" t="s">
        <v>93</v>
      </c>
      <c r="C13" s="19">
        <v>3056</v>
      </c>
      <c r="D13" s="18">
        <v>0.218015145476285</v>
      </c>
      <c r="E13" s="19">
        <v>136</v>
      </c>
      <c r="F13" s="18">
        <v>0.67901234567901203</v>
      </c>
      <c r="G13" s="20"/>
      <c r="H13" s="19">
        <v>3192</v>
      </c>
      <c r="I13" s="18">
        <v>0.232432432432432</v>
      </c>
      <c r="J13" s="19">
        <v>878</v>
      </c>
      <c r="K13" s="18">
        <v>0.17379679144384999</v>
      </c>
      <c r="L13" s="19">
        <v>4070</v>
      </c>
      <c r="M13" s="18">
        <v>0.21929298981425999</v>
      </c>
    </row>
    <row r="14" spans="1:13" x14ac:dyDescent="0.25">
      <c r="A14" s="21" t="s">
        <v>154</v>
      </c>
      <c r="B14" s="21" t="s">
        <v>91</v>
      </c>
      <c r="C14" s="19">
        <v>423</v>
      </c>
      <c r="D14" s="18">
        <v>0.14945652173912999</v>
      </c>
      <c r="E14" s="20"/>
      <c r="F14" s="18">
        <v>-1</v>
      </c>
      <c r="G14" s="19">
        <v>241</v>
      </c>
      <c r="H14" s="19">
        <v>664</v>
      </c>
      <c r="I14" s="18">
        <v>1.5082956259426801E-3</v>
      </c>
      <c r="J14" s="19">
        <v>240</v>
      </c>
      <c r="K14" s="18">
        <v>-5.1383399209486202E-2</v>
      </c>
      <c r="L14" s="19">
        <v>904</v>
      </c>
      <c r="M14" s="18">
        <v>-1.31004366812227E-2</v>
      </c>
    </row>
    <row r="15" spans="1:13" x14ac:dyDescent="0.25">
      <c r="A15" s="21" t="s">
        <v>153</v>
      </c>
      <c r="B15" s="21" t="s">
        <v>89</v>
      </c>
      <c r="C15" s="19">
        <v>149</v>
      </c>
      <c r="D15" s="18">
        <v>8.7591240875912399E-2</v>
      </c>
      <c r="E15" s="20"/>
      <c r="F15" s="20"/>
      <c r="G15" s="20"/>
      <c r="H15" s="19">
        <v>149</v>
      </c>
      <c r="I15" s="18">
        <v>8.7591240875912399E-2</v>
      </c>
      <c r="J15" s="19">
        <v>14</v>
      </c>
      <c r="K15" s="18">
        <v>7.69230769230769E-2</v>
      </c>
      <c r="L15" s="19">
        <v>163</v>
      </c>
      <c r="M15" s="18">
        <v>8.6666666666666697E-2</v>
      </c>
    </row>
    <row r="16" spans="1:13" x14ac:dyDescent="0.25">
      <c r="A16" s="21" t="s">
        <v>152</v>
      </c>
      <c r="B16" s="21" t="s">
        <v>87</v>
      </c>
      <c r="C16" s="19">
        <v>381</v>
      </c>
      <c r="D16" s="18">
        <v>6.12813370473538E-2</v>
      </c>
      <c r="E16" s="20"/>
      <c r="F16" s="20"/>
      <c r="G16" s="19">
        <v>163</v>
      </c>
      <c r="H16" s="19">
        <v>544</v>
      </c>
      <c r="I16" s="18">
        <v>-3.3747779751332099E-2</v>
      </c>
      <c r="J16" s="19">
        <v>78</v>
      </c>
      <c r="K16" s="18">
        <v>-0.40458015267175601</v>
      </c>
      <c r="L16" s="19">
        <v>622</v>
      </c>
      <c r="M16" s="18">
        <v>-0.103746397694525</v>
      </c>
    </row>
    <row r="17" spans="1:13" x14ac:dyDescent="0.25">
      <c r="A17" s="21" t="s">
        <v>151</v>
      </c>
      <c r="B17" s="21" t="s">
        <v>85</v>
      </c>
      <c r="C17" s="19">
        <v>302</v>
      </c>
      <c r="D17" s="18">
        <v>0.44497607655502402</v>
      </c>
      <c r="E17" s="19">
        <v>1</v>
      </c>
      <c r="F17" s="18">
        <v>-0.75</v>
      </c>
      <c r="G17" s="20"/>
      <c r="H17" s="19">
        <v>303</v>
      </c>
      <c r="I17" s="18">
        <v>0.42253521126760601</v>
      </c>
      <c r="J17" s="19">
        <v>225</v>
      </c>
      <c r="K17" s="18">
        <v>1.25</v>
      </c>
      <c r="L17" s="19">
        <v>528</v>
      </c>
      <c r="M17" s="18">
        <v>0.68690095846645405</v>
      </c>
    </row>
    <row r="18" spans="1:13" x14ac:dyDescent="0.25">
      <c r="A18" s="21" t="s">
        <v>150</v>
      </c>
      <c r="B18" s="21" t="s">
        <v>83</v>
      </c>
      <c r="C18" s="19">
        <v>577</v>
      </c>
      <c r="D18" s="18">
        <v>3.59066427289048E-2</v>
      </c>
      <c r="E18" s="20"/>
      <c r="F18" s="20"/>
      <c r="G18" s="19">
        <v>183</v>
      </c>
      <c r="H18" s="19">
        <v>760</v>
      </c>
      <c r="I18" s="18">
        <v>0.139430284857571</v>
      </c>
      <c r="J18" s="19">
        <v>200</v>
      </c>
      <c r="K18" s="18">
        <v>-0.30795847750865102</v>
      </c>
      <c r="L18" s="19">
        <v>960</v>
      </c>
      <c r="M18" s="18">
        <v>4.1841004184100397E-3</v>
      </c>
    </row>
    <row r="19" spans="1:13" x14ac:dyDescent="0.25">
      <c r="A19" s="21" t="s">
        <v>149</v>
      </c>
      <c r="B19" s="21" t="s">
        <v>81</v>
      </c>
      <c r="C19" s="19">
        <v>877</v>
      </c>
      <c r="D19" s="18">
        <v>0.104534005037783</v>
      </c>
      <c r="E19" s="19">
        <v>135</v>
      </c>
      <c r="F19" s="18">
        <v>0.51685393258427004</v>
      </c>
      <c r="G19" s="20"/>
      <c r="H19" s="19">
        <v>1012</v>
      </c>
      <c r="I19" s="18">
        <v>0.146092865232163</v>
      </c>
      <c r="J19" s="19">
        <v>251</v>
      </c>
      <c r="K19" s="18">
        <v>6.8085106382978697E-2</v>
      </c>
      <c r="L19" s="19">
        <v>1263</v>
      </c>
      <c r="M19" s="18">
        <v>0.12969588550983899</v>
      </c>
    </row>
    <row r="20" spans="1:13" x14ac:dyDescent="0.25">
      <c r="A20" s="21" t="s">
        <v>148</v>
      </c>
      <c r="B20" s="21" t="s">
        <v>79</v>
      </c>
      <c r="C20" s="19">
        <v>98</v>
      </c>
      <c r="D20" s="18">
        <v>-7.5471698113207503E-2</v>
      </c>
      <c r="E20" s="20"/>
      <c r="F20" s="18">
        <v>-1</v>
      </c>
      <c r="G20" s="20"/>
      <c r="H20" s="19">
        <v>98</v>
      </c>
      <c r="I20" s="18">
        <v>-8.4112149532710304E-2</v>
      </c>
      <c r="J20" s="19">
        <v>9</v>
      </c>
      <c r="K20" s="18">
        <v>-0.4</v>
      </c>
      <c r="L20" s="19">
        <v>107</v>
      </c>
      <c r="M20" s="18">
        <v>-0.12295081967213101</v>
      </c>
    </row>
    <row r="21" spans="1:13" x14ac:dyDescent="0.25">
      <c r="A21" s="21" t="s">
        <v>147</v>
      </c>
      <c r="B21" s="21" t="s">
        <v>77</v>
      </c>
      <c r="C21" s="19">
        <v>120</v>
      </c>
      <c r="D21" s="18">
        <v>6.1946902654867297E-2</v>
      </c>
      <c r="E21" s="20"/>
      <c r="F21" s="18">
        <v>-1</v>
      </c>
      <c r="G21" s="20"/>
      <c r="H21" s="19">
        <v>120</v>
      </c>
      <c r="I21" s="18">
        <v>5.2631578947368397E-2</v>
      </c>
      <c r="J21" s="19">
        <v>22</v>
      </c>
      <c r="K21" s="18">
        <v>-0.6</v>
      </c>
      <c r="L21" s="19">
        <v>142</v>
      </c>
      <c r="M21" s="18">
        <v>-0.15976331360946699</v>
      </c>
    </row>
    <row r="22" spans="1:13" x14ac:dyDescent="0.25">
      <c r="A22" s="21" t="s">
        <v>146</v>
      </c>
      <c r="B22" s="21" t="s">
        <v>75</v>
      </c>
      <c r="C22" s="19">
        <v>486</v>
      </c>
      <c r="D22" s="18">
        <v>0.185365853658537</v>
      </c>
      <c r="E22" s="19">
        <v>27</v>
      </c>
      <c r="F22" s="18">
        <v>26</v>
      </c>
      <c r="G22" s="20"/>
      <c r="H22" s="19">
        <v>513</v>
      </c>
      <c r="I22" s="18">
        <v>0.24817518248175199</v>
      </c>
      <c r="J22" s="19">
        <v>124</v>
      </c>
      <c r="K22" s="18">
        <v>0.26530612244898</v>
      </c>
      <c r="L22" s="19">
        <v>637</v>
      </c>
      <c r="M22" s="18">
        <v>0.25147347740668002</v>
      </c>
    </row>
    <row r="23" spans="1:13" x14ac:dyDescent="0.25">
      <c r="A23" s="21" t="s">
        <v>145</v>
      </c>
      <c r="B23" s="21" t="s">
        <v>73</v>
      </c>
      <c r="C23" s="19">
        <v>496</v>
      </c>
      <c r="D23" s="18">
        <v>-1.97628458498024E-2</v>
      </c>
      <c r="E23" s="19">
        <v>300</v>
      </c>
      <c r="F23" s="18">
        <v>6.76156583629893E-2</v>
      </c>
      <c r="G23" s="20"/>
      <c r="H23" s="19">
        <v>796</v>
      </c>
      <c r="I23" s="18">
        <v>1.143583227446E-2</v>
      </c>
      <c r="J23" s="19">
        <v>787</v>
      </c>
      <c r="K23" s="18">
        <v>0.116312056737589</v>
      </c>
      <c r="L23" s="19">
        <v>1583</v>
      </c>
      <c r="M23" s="18">
        <v>6.0991957104557598E-2</v>
      </c>
    </row>
    <row r="24" spans="1:13" x14ac:dyDescent="0.25">
      <c r="A24" s="21" t="s">
        <v>144</v>
      </c>
      <c r="B24" s="21" t="s">
        <v>71</v>
      </c>
      <c r="C24" s="19">
        <v>313</v>
      </c>
      <c r="D24" s="18">
        <v>0.121863799283154</v>
      </c>
      <c r="E24" s="19">
        <v>11</v>
      </c>
      <c r="F24" s="18">
        <v>0</v>
      </c>
      <c r="G24" s="19">
        <v>529</v>
      </c>
      <c r="H24" s="19">
        <v>853</v>
      </c>
      <c r="I24" s="18">
        <v>0.23982558139534901</v>
      </c>
      <c r="J24" s="19">
        <v>102</v>
      </c>
      <c r="K24" s="18">
        <v>0.22891566265060201</v>
      </c>
      <c r="L24" s="19">
        <v>955</v>
      </c>
      <c r="M24" s="18">
        <v>0.23865110246433199</v>
      </c>
    </row>
    <row r="25" spans="1:13" x14ac:dyDescent="0.25">
      <c r="A25" s="21" t="s">
        <v>143</v>
      </c>
      <c r="B25" s="21" t="s">
        <v>69</v>
      </c>
      <c r="C25" s="19">
        <v>195</v>
      </c>
      <c r="D25" s="18">
        <v>-8.4507042253521097E-2</v>
      </c>
      <c r="E25" s="20"/>
      <c r="F25" s="18">
        <v>-1</v>
      </c>
      <c r="G25" s="20"/>
      <c r="H25" s="19">
        <v>195</v>
      </c>
      <c r="I25" s="18">
        <v>-9.3023255813953501E-2</v>
      </c>
      <c r="J25" s="19">
        <v>43</v>
      </c>
      <c r="K25" s="18">
        <v>-0.49411764705882399</v>
      </c>
      <c r="L25" s="19">
        <v>238</v>
      </c>
      <c r="M25" s="18">
        <v>-0.206666666666667</v>
      </c>
    </row>
    <row r="26" spans="1:13" x14ac:dyDescent="0.25">
      <c r="A26" s="21" t="s">
        <v>142</v>
      </c>
      <c r="B26" s="21" t="s">
        <v>67</v>
      </c>
      <c r="C26" s="19">
        <v>639</v>
      </c>
      <c r="D26" s="18">
        <v>0.717741935483871</v>
      </c>
      <c r="E26" s="20"/>
      <c r="F26" s="18">
        <v>-1</v>
      </c>
      <c r="G26" s="20"/>
      <c r="H26" s="19">
        <v>639</v>
      </c>
      <c r="I26" s="18">
        <v>0.71313672922252003</v>
      </c>
      <c r="J26" s="19">
        <v>165</v>
      </c>
      <c r="K26" s="18">
        <v>-9.3406593406593394E-2</v>
      </c>
      <c r="L26" s="19">
        <v>804</v>
      </c>
      <c r="M26" s="18">
        <v>0.44864864864864901</v>
      </c>
    </row>
    <row r="27" spans="1:13" x14ac:dyDescent="0.25">
      <c r="A27" s="21" t="s">
        <v>141</v>
      </c>
      <c r="B27" s="21" t="s">
        <v>65</v>
      </c>
      <c r="C27" s="19">
        <v>128</v>
      </c>
      <c r="D27" s="18">
        <v>-3.03030303030303E-2</v>
      </c>
      <c r="E27" s="20"/>
      <c r="F27" s="20"/>
      <c r="G27" s="20"/>
      <c r="H27" s="19">
        <v>128</v>
      </c>
      <c r="I27" s="18">
        <v>-3.03030303030303E-2</v>
      </c>
      <c r="J27" s="19">
        <v>34</v>
      </c>
      <c r="K27" s="18">
        <v>-0.33333333333333298</v>
      </c>
      <c r="L27" s="19">
        <v>162</v>
      </c>
      <c r="M27" s="18">
        <v>-0.114754098360656</v>
      </c>
    </row>
    <row r="28" spans="1:13" x14ac:dyDescent="0.25">
      <c r="A28" s="21" t="s">
        <v>140</v>
      </c>
      <c r="B28" s="21" t="s">
        <v>63</v>
      </c>
      <c r="C28" s="19">
        <v>266</v>
      </c>
      <c r="D28" s="20"/>
      <c r="E28" s="20"/>
      <c r="F28" s="20"/>
      <c r="G28" s="20"/>
      <c r="H28" s="19">
        <v>266</v>
      </c>
      <c r="I28" s="20"/>
      <c r="J28" s="19">
        <v>174</v>
      </c>
      <c r="K28" s="20"/>
      <c r="L28" s="19">
        <v>440</v>
      </c>
      <c r="M28" s="20"/>
    </row>
    <row r="29" spans="1:13" x14ac:dyDescent="0.25">
      <c r="A29" s="21" t="s">
        <v>139</v>
      </c>
      <c r="B29" s="21" t="s">
        <v>61</v>
      </c>
      <c r="C29" s="19">
        <v>222</v>
      </c>
      <c r="D29" s="18">
        <v>-4.7210300429184601E-2</v>
      </c>
      <c r="E29" s="19">
        <v>21</v>
      </c>
      <c r="F29" s="18">
        <v>0.05</v>
      </c>
      <c r="G29" s="20"/>
      <c r="H29" s="19">
        <v>243</v>
      </c>
      <c r="I29" s="18">
        <v>-4.7058823529411799E-2</v>
      </c>
      <c r="J29" s="19">
        <v>105</v>
      </c>
      <c r="K29" s="18">
        <v>-0.23913043478260901</v>
      </c>
      <c r="L29" s="19">
        <v>348</v>
      </c>
      <c r="M29" s="18">
        <v>-0.114503816793893</v>
      </c>
    </row>
    <row r="30" spans="1:13" x14ac:dyDescent="0.25">
      <c r="A30" s="21" t="s">
        <v>138</v>
      </c>
      <c r="B30" s="21" t="s">
        <v>59</v>
      </c>
      <c r="C30" s="19">
        <v>309</v>
      </c>
      <c r="D30" s="18">
        <v>-0.109510086455331</v>
      </c>
      <c r="E30" s="20"/>
      <c r="F30" s="20"/>
      <c r="G30" s="20"/>
      <c r="H30" s="19">
        <v>309</v>
      </c>
      <c r="I30" s="18">
        <v>-0.109510086455331</v>
      </c>
      <c r="J30" s="19">
        <v>29</v>
      </c>
      <c r="K30" s="18">
        <v>-0.74107142857142905</v>
      </c>
      <c r="L30" s="19">
        <v>338</v>
      </c>
      <c r="M30" s="18">
        <v>-0.263616557734205</v>
      </c>
    </row>
    <row r="31" spans="1:13" x14ac:dyDescent="0.25">
      <c r="A31" s="21" t="s">
        <v>137</v>
      </c>
      <c r="B31" s="21" t="s">
        <v>57</v>
      </c>
      <c r="C31" s="19">
        <v>160</v>
      </c>
      <c r="D31" s="18">
        <v>3.2258064516128997E-2</v>
      </c>
      <c r="E31" s="20"/>
      <c r="F31" s="20"/>
      <c r="G31" s="20"/>
      <c r="H31" s="19">
        <v>160</v>
      </c>
      <c r="I31" s="18">
        <v>3.2258064516128997E-2</v>
      </c>
      <c r="J31" s="19">
        <v>116</v>
      </c>
      <c r="K31" s="18">
        <v>0.28888888888888897</v>
      </c>
      <c r="L31" s="19">
        <v>276</v>
      </c>
      <c r="M31" s="18">
        <v>0.12653061224489801</v>
      </c>
    </row>
    <row r="32" spans="1:13" x14ac:dyDescent="0.25">
      <c r="A32" s="21" t="s">
        <v>136</v>
      </c>
      <c r="B32" s="21" t="s">
        <v>55</v>
      </c>
      <c r="C32" s="19">
        <v>7203</v>
      </c>
      <c r="D32" s="18">
        <v>3.04721030042918E-2</v>
      </c>
      <c r="E32" s="19">
        <v>12387</v>
      </c>
      <c r="F32" s="18">
        <v>9.8646665579651092E-3</v>
      </c>
      <c r="G32" s="20"/>
      <c r="H32" s="19">
        <v>19590</v>
      </c>
      <c r="I32" s="18">
        <v>1.7345243041129998E-2</v>
      </c>
      <c r="J32" s="19">
        <v>768</v>
      </c>
      <c r="K32" s="18">
        <v>0.31732418524871397</v>
      </c>
      <c r="L32" s="19">
        <v>20358</v>
      </c>
      <c r="M32" s="18">
        <v>2.6160592771813099E-2</v>
      </c>
    </row>
    <row r="33" spans="1:13" x14ac:dyDescent="0.25">
      <c r="A33" s="21" t="s">
        <v>135</v>
      </c>
      <c r="B33" s="21" t="s">
        <v>53</v>
      </c>
      <c r="C33" s="19">
        <v>109</v>
      </c>
      <c r="D33" s="18">
        <v>5.8252427184466E-2</v>
      </c>
      <c r="E33" s="20"/>
      <c r="F33" s="18">
        <v>-1</v>
      </c>
      <c r="G33" s="20"/>
      <c r="H33" s="19">
        <v>109</v>
      </c>
      <c r="I33" s="18">
        <v>4.80769230769231E-2</v>
      </c>
      <c r="J33" s="19">
        <v>55</v>
      </c>
      <c r="K33" s="18">
        <v>0.96428571428571397</v>
      </c>
      <c r="L33" s="19">
        <v>164</v>
      </c>
      <c r="M33" s="18">
        <v>0.24242424242424199</v>
      </c>
    </row>
    <row r="34" spans="1:13" x14ac:dyDescent="0.25">
      <c r="A34" s="21" t="s">
        <v>134</v>
      </c>
      <c r="B34" s="21" t="s">
        <v>51</v>
      </c>
      <c r="C34" s="19">
        <v>108</v>
      </c>
      <c r="D34" s="18">
        <v>-0.46534653465346498</v>
      </c>
      <c r="E34" s="20"/>
      <c r="F34" s="20"/>
      <c r="G34" s="20"/>
      <c r="H34" s="19">
        <v>108</v>
      </c>
      <c r="I34" s="18">
        <v>-0.46534653465346498</v>
      </c>
      <c r="J34" s="19">
        <v>92</v>
      </c>
      <c r="K34" s="18">
        <v>-0.171171171171171</v>
      </c>
      <c r="L34" s="19">
        <v>200</v>
      </c>
      <c r="M34" s="18">
        <v>-0.36102236421725198</v>
      </c>
    </row>
    <row r="35" spans="1:13" x14ac:dyDescent="0.25">
      <c r="A35" s="21" t="s">
        <v>133</v>
      </c>
      <c r="B35" s="21" t="s">
        <v>49</v>
      </c>
      <c r="C35" s="19">
        <v>93</v>
      </c>
      <c r="D35" s="18">
        <v>-6.0606060606060601E-2</v>
      </c>
      <c r="E35" s="20"/>
      <c r="F35" s="20"/>
      <c r="G35" s="20"/>
      <c r="H35" s="19">
        <v>93</v>
      </c>
      <c r="I35" s="18">
        <v>-6.0606060606060601E-2</v>
      </c>
      <c r="J35" s="19">
        <v>7</v>
      </c>
      <c r="K35" s="18">
        <v>-0.22222222222222199</v>
      </c>
      <c r="L35" s="19">
        <v>100</v>
      </c>
      <c r="M35" s="18">
        <v>-7.4074074074074098E-2</v>
      </c>
    </row>
    <row r="36" spans="1:13" x14ac:dyDescent="0.25">
      <c r="A36" s="21" t="s">
        <v>132</v>
      </c>
      <c r="B36" s="21" t="s">
        <v>47</v>
      </c>
      <c r="C36" s="19">
        <v>188</v>
      </c>
      <c r="D36" s="18">
        <v>-0.153153153153153</v>
      </c>
      <c r="E36" s="20"/>
      <c r="F36" s="20"/>
      <c r="G36" s="20"/>
      <c r="H36" s="19">
        <v>188</v>
      </c>
      <c r="I36" s="18">
        <v>-0.153153153153153</v>
      </c>
      <c r="J36" s="19">
        <v>48</v>
      </c>
      <c r="K36" s="18">
        <v>-0.47826086956521702</v>
      </c>
      <c r="L36" s="19">
        <v>236</v>
      </c>
      <c r="M36" s="18">
        <v>-0.24840764331210199</v>
      </c>
    </row>
    <row r="37" spans="1:13" x14ac:dyDescent="0.25">
      <c r="A37" s="21" t="s">
        <v>131</v>
      </c>
      <c r="B37" s="21" t="s">
        <v>45</v>
      </c>
      <c r="C37" s="19">
        <v>353</v>
      </c>
      <c r="D37" s="18">
        <v>0.18060200668896301</v>
      </c>
      <c r="E37" s="20"/>
      <c r="F37" s="18">
        <v>-1</v>
      </c>
      <c r="G37" s="19">
        <v>2</v>
      </c>
      <c r="H37" s="19">
        <v>355</v>
      </c>
      <c r="I37" s="18">
        <v>0.16393442622950799</v>
      </c>
      <c r="J37" s="19">
        <v>132</v>
      </c>
      <c r="K37" s="18">
        <v>0.32</v>
      </c>
      <c r="L37" s="19">
        <v>487</v>
      </c>
      <c r="M37" s="18">
        <v>0.202469135802469</v>
      </c>
    </row>
    <row r="38" spans="1:13" x14ac:dyDescent="0.25">
      <c r="A38" s="21" t="s">
        <v>130</v>
      </c>
      <c r="B38" s="21" t="s">
        <v>43</v>
      </c>
      <c r="C38" s="19">
        <v>198</v>
      </c>
      <c r="D38" s="18">
        <v>-0.57049891540130104</v>
      </c>
      <c r="E38" s="20"/>
      <c r="F38" s="20"/>
      <c r="G38" s="20"/>
      <c r="H38" s="19">
        <v>198</v>
      </c>
      <c r="I38" s="18">
        <v>-0.57049891540130104</v>
      </c>
      <c r="J38" s="19">
        <v>19</v>
      </c>
      <c r="K38" s="18">
        <v>-0.61224489795918402</v>
      </c>
      <c r="L38" s="19">
        <v>217</v>
      </c>
      <c r="M38" s="18">
        <v>-0.57450980392156903</v>
      </c>
    </row>
    <row r="39" spans="1:13" x14ac:dyDescent="0.25">
      <c r="A39" s="21" t="s">
        <v>129</v>
      </c>
      <c r="B39" s="21" t="s">
        <v>41</v>
      </c>
      <c r="C39" s="19">
        <v>1361</v>
      </c>
      <c r="D39" s="18">
        <v>-5.2887961029923498E-2</v>
      </c>
      <c r="E39" s="19">
        <v>1594</v>
      </c>
      <c r="F39" s="18">
        <v>-7.8612716763005797E-2</v>
      </c>
      <c r="G39" s="19">
        <v>1241</v>
      </c>
      <c r="H39" s="19">
        <v>4196</v>
      </c>
      <c r="I39" s="18">
        <v>-4.3319653442772499E-2</v>
      </c>
      <c r="J39" s="19">
        <v>934</v>
      </c>
      <c r="K39" s="18">
        <v>-0.26340694006309201</v>
      </c>
      <c r="L39" s="19">
        <v>5130</v>
      </c>
      <c r="M39" s="18">
        <v>-9.2677750265298897E-2</v>
      </c>
    </row>
    <row r="40" spans="1:13" x14ac:dyDescent="0.25">
      <c r="A40" s="21" t="s">
        <v>128</v>
      </c>
      <c r="B40" s="21" t="s">
        <v>39</v>
      </c>
      <c r="C40" s="19">
        <v>318</v>
      </c>
      <c r="D40" s="18">
        <v>-0.154255319148936</v>
      </c>
      <c r="E40" s="20"/>
      <c r="F40" s="20"/>
      <c r="G40" s="20"/>
      <c r="H40" s="19">
        <v>318</v>
      </c>
      <c r="I40" s="18">
        <v>-0.154255319148936</v>
      </c>
      <c r="J40" s="19">
        <v>80</v>
      </c>
      <c r="K40" s="18">
        <v>-0.43661971830985902</v>
      </c>
      <c r="L40" s="19">
        <v>398</v>
      </c>
      <c r="M40" s="18">
        <v>-0.231660231660232</v>
      </c>
    </row>
    <row r="41" spans="1:13" x14ac:dyDescent="0.25">
      <c r="A41" s="21" t="s">
        <v>127</v>
      </c>
      <c r="B41" s="21" t="s">
        <v>37</v>
      </c>
      <c r="C41" s="19">
        <v>251</v>
      </c>
      <c r="D41" s="18">
        <v>0.100877192982456</v>
      </c>
      <c r="E41" s="19">
        <v>65</v>
      </c>
      <c r="F41" s="18">
        <v>-5.7971014492753603E-2</v>
      </c>
      <c r="G41" s="20"/>
      <c r="H41" s="19">
        <v>316</v>
      </c>
      <c r="I41" s="18">
        <v>6.3973063973064001E-2</v>
      </c>
      <c r="J41" s="19">
        <v>133</v>
      </c>
      <c r="K41" s="18">
        <v>-0.13071895424836599</v>
      </c>
      <c r="L41" s="19">
        <v>449</v>
      </c>
      <c r="M41" s="18">
        <v>-2.2222222222222201E-3</v>
      </c>
    </row>
    <row r="42" spans="1:13" x14ac:dyDescent="0.25">
      <c r="A42" s="21" t="s">
        <v>126</v>
      </c>
      <c r="B42" s="21" t="s">
        <v>35</v>
      </c>
      <c r="C42" s="19">
        <v>494</v>
      </c>
      <c r="D42" s="18">
        <v>0.44444444444444398</v>
      </c>
      <c r="E42" s="20"/>
      <c r="F42" s="18">
        <v>-1</v>
      </c>
      <c r="G42" s="20"/>
      <c r="H42" s="19">
        <v>494</v>
      </c>
      <c r="I42" s="18">
        <v>0.43604651162790697</v>
      </c>
      <c r="J42" s="19">
        <v>141</v>
      </c>
      <c r="K42" s="18">
        <v>0.42424242424242398</v>
      </c>
      <c r="L42" s="19">
        <v>635</v>
      </c>
      <c r="M42" s="18">
        <v>0.433408577878104</v>
      </c>
    </row>
    <row r="43" spans="1:13" x14ac:dyDescent="0.25">
      <c r="A43" s="21" t="s">
        <v>125</v>
      </c>
      <c r="B43" s="21" t="s">
        <v>33</v>
      </c>
      <c r="C43" s="19">
        <v>90</v>
      </c>
      <c r="D43" s="18">
        <v>4.6511627906976702E-2</v>
      </c>
      <c r="E43" s="20"/>
      <c r="F43" s="20"/>
      <c r="G43" s="20"/>
      <c r="H43" s="19">
        <v>90</v>
      </c>
      <c r="I43" s="18">
        <v>4.6511627906976702E-2</v>
      </c>
      <c r="J43" s="19">
        <v>12</v>
      </c>
      <c r="K43" s="18">
        <v>-0.57142857142857095</v>
      </c>
      <c r="L43" s="19">
        <v>102</v>
      </c>
      <c r="M43" s="18">
        <v>-0.105263157894737</v>
      </c>
    </row>
    <row r="44" spans="1:13" x14ac:dyDescent="0.25">
      <c r="A44" s="21" t="s">
        <v>124</v>
      </c>
      <c r="B44" s="21" t="s">
        <v>31</v>
      </c>
      <c r="C44" s="19">
        <v>2542</v>
      </c>
      <c r="D44" s="18">
        <v>5.1717004551096402E-2</v>
      </c>
      <c r="E44" s="19">
        <v>313</v>
      </c>
      <c r="F44" s="18">
        <v>-4.5731707317073197E-2</v>
      </c>
      <c r="G44" s="20"/>
      <c r="H44" s="19">
        <v>2855</v>
      </c>
      <c r="I44" s="18">
        <v>4.0072859744990898E-2</v>
      </c>
      <c r="J44" s="19">
        <v>759</v>
      </c>
      <c r="K44" s="18">
        <v>-0.148148148148148</v>
      </c>
      <c r="L44" s="19">
        <v>3614</v>
      </c>
      <c r="M44" s="18">
        <v>-6.0506050605060504E-3</v>
      </c>
    </row>
    <row r="45" spans="1:13" x14ac:dyDescent="0.25">
      <c r="A45" s="21" t="s">
        <v>123</v>
      </c>
      <c r="B45" s="21" t="s">
        <v>29</v>
      </c>
      <c r="C45" s="19">
        <v>2369</v>
      </c>
      <c r="D45" s="18">
        <v>-3.8164839626471797E-2</v>
      </c>
      <c r="E45" s="19">
        <v>922</v>
      </c>
      <c r="F45" s="18">
        <v>1.0857763300760001E-3</v>
      </c>
      <c r="G45" s="19">
        <v>3</v>
      </c>
      <c r="H45" s="19">
        <v>3294</v>
      </c>
      <c r="I45" s="18">
        <v>-2.7170702894270499E-2</v>
      </c>
      <c r="J45" s="19">
        <v>522</v>
      </c>
      <c r="K45" s="18">
        <v>-3.6900369003690002E-2</v>
      </c>
      <c r="L45" s="19">
        <v>3816</v>
      </c>
      <c r="M45" s="18">
        <v>-2.8513238289205701E-2</v>
      </c>
    </row>
    <row r="46" spans="1:13" x14ac:dyDescent="0.25">
      <c r="A46" s="21" t="s">
        <v>122</v>
      </c>
      <c r="B46" s="21" t="s">
        <v>27</v>
      </c>
      <c r="C46" s="19">
        <v>399</v>
      </c>
      <c r="D46" s="18">
        <v>0.105263157894737</v>
      </c>
      <c r="E46" s="20"/>
      <c r="F46" s="20"/>
      <c r="G46" s="20"/>
      <c r="H46" s="19">
        <v>399</v>
      </c>
      <c r="I46" s="18">
        <v>0.105263157894737</v>
      </c>
      <c r="J46" s="19">
        <v>15</v>
      </c>
      <c r="K46" s="18">
        <v>-6.25E-2</v>
      </c>
      <c r="L46" s="19">
        <v>414</v>
      </c>
      <c r="M46" s="18">
        <v>9.8143236074270598E-2</v>
      </c>
    </row>
    <row r="47" spans="1:13" x14ac:dyDescent="0.25">
      <c r="A47" s="21" t="s">
        <v>121</v>
      </c>
      <c r="B47" s="21" t="s">
        <v>25</v>
      </c>
      <c r="C47" s="19">
        <v>134</v>
      </c>
      <c r="D47" s="18">
        <v>0.13559322033898299</v>
      </c>
      <c r="E47" s="20"/>
      <c r="F47" s="20"/>
      <c r="G47" s="20"/>
      <c r="H47" s="19">
        <v>134</v>
      </c>
      <c r="I47" s="18">
        <v>0.13559322033898299</v>
      </c>
      <c r="J47" s="19">
        <v>12</v>
      </c>
      <c r="K47" s="18">
        <v>0.33333333333333298</v>
      </c>
      <c r="L47" s="19">
        <v>146</v>
      </c>
      <c r="M47" s="18">
        <v>0.14960629921259799</v>
      </c>
    </row>
    <row r="48" spans="1:13" x14ac:dyDescent="0.25">
      <c r="A48" s="21" t="s">
        <v>120</v>
      </c>
      <c r="B48" s="21" t="s">
        <v>23</v>
      </c>
      <c r="C48" s="19">
        <v>127</v>
      </c>
      <c r="D48" s="18">
        <v>0.28282828282828298</v>
      </c>
      <c r="E48" s="20"/>
      <c r="F48" s="20"/>
      <c r="G48" s="20"/>
      <c r="H48" s="19">
        <v>127</v>
      </c>
      <c r="I48" s="18">
        <v>0.28282828282828298</v>
      </c>
      <c r="J48" s="20"/>
      <c r="K48" s="20"/>
      <c r="L48" s="19">
        <v>127</v>
      </c>
      <c r="M48" s="18">
        <v>0.28282828282828298</v>
      </c>
    </row>
    <row r="49" spans="1:13" x14ac:dyDescent="0.25">
      <c r="A49" s="21" t="s">
        <v>119</v>
      </c>
      <c r="B49" s="21" t="s">
        <v>21</v>
      </c>
      <c r="C49" s="19">
        <v>492</v>
      </c>
      <c r="D49" s="18">
        <v>0.17142857142857101</v>
      </c>
      <c r="E49" s="20"/>
      <c r="F49" s="20"/>
      <c r="G49" s="20"/>
      <c r="H49" s="19">
        <v>492</v>
      </c>
      <c r="I49" s="18">
        <v>0.17142857142857101</v>
      </c>
      <c r="J49" s="19">
        <v>245</v>
      </c>
      <c r="K49" s="18">
        <v>0.200980392156863</v>
      </c>
      <c r="L49" s="19">
        <v>737</v>
      </c>
      <c r="M49" s="18">
        <v>0.181089743589744</v>
      </c>
    </row>
    <row r="50" spans="1:13" x14ac:dyDescent="0.25">
      <c r="A50" s="21" t="s">
        <v>118</v>
      </c>
      <c r="B50" s="21" t="s">
        <v>19</v>
      </c>
      <c r="C50" s="19">
        <v>549</v>
      </c>
      <c r="D50" s="18">
        <v>-9.5551894563426706E-2</v>
      </c>
      <c r="E50" s="19">
        <v>373</v>
      </c>
      <c r="F50" s="18">
        <v>3.3240997229916899E-2</v>
      </c>
      <c r="G50" s="20"/>
      <c r="H50" s="19">
        <v>922</v>
      </c>
      <c r="I50" s="18">
        <v>-4.8503611971104199E-2</v>
      </c>
      <c r="J50" s="19">
        <v>437</v>
      </c>
      <c r="K50" s="18">
        <v>0.159151193633952</v>
      </c>
      <c r="L50" s="19">
        <v>1359</v>
      </c>
      <c r="M50" s="18">
        <v>9.6582466567607696E-3</v>
      </c>
    </row>
  </sheetData>
  <mergeCells count="9">
    <mergeCell ref="A2:M2"/>
    <mergeCell ref="C4:I4"/>
    <mergeCell ref="J4:K4"/>
    <mergeCell ref="L4:M4"/>
    <mergeCell ref="C5:D5"/>
    <mergeCell ref="E5:F5"/>
    <mergeCell ref="H5:I5"/>
    <mergeCell ref="J5:K5"/>
    <mergeCell ref="L5:M5"/>
  </mergeCells>
  <pageMargins left="0.25" right="0.25" top="0.75" bottom="0.75" header="0.3" footer="0.3"/>
  <pageSetup paperSize="9" scale="98" fitToHeight="0" orientation="landscape" horizontalDpi="300" verticalDpi="300" r:id="rId1"/>
  <headerFooter alignWithMargins="0">
    <oddFooter>&amp;L&amp;"Arial,Regular"&amp;7 Rapportdato 08.08.2025 09:02:07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3A3A0C-C967-48FF-BC70-CC3EAEBFCD1B}">
  <sheetPr>
    <pageSetUpPr fitToPage="1"/>
  </sheetPr>
  <dimension ref="A1:M50"/>
  <sheetViews>
    <sheetView showGridLines="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C8" sqref="C8"/>
    </sheetView>
  </sheetViews>
  <sheetFormatPr baseColWidth="10" defaultRowHeight="15" x14ac:dyDescent="0.25"/>
  <cols>
    <col min="1" max="1" width="33.42578125" customWidth="1"/>
    <col min="2" max="2" width="6.42578125" customWidth="1"/>
    <col min="3" max="6" width="9.140625" customWidth="1"/>
    <col min="7" max="7" width="13.5703125" customWidth="1"/>
    <col min="8" max="13" width="9.140625" customWidth="1"/>
    <col min="14" max="14" width="26.42578125" customWidth="1"/>
  </cols>
  <sheetData>
    <row r="1" spans="1:13" ht="14.1" customHeight="1" x14ac:dyDescent="0.25"/>
    <row r="2" spans="1:13" ht="25.15" customHeight="1" x14ac:dyDescent="0.25">
      <c r="A2" s="58" t="s">
        <v>166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</row>
    <row r="3" spans="1:13" ht="14.25" customHeight="1" x14ac:dyDescent="0.25"/>
    <row r="4" spans="1:13" x14ac:dyDescent="0.25">
      <c r="A4" s="49" t="s">
        <v>1</v>
      </c>
      <c r="B4" s="49" t="s">
        <v>1</v>
      </c>
      <c r="C4" s="78" t="s">
        <v>164</v>
      </c>
      <c r="D4" s="79"/>
      <c r="E4" s="79"/>
      <c r="F4" s="79"/>
      <c r="G4" s="79"/>
      <c r="H4" s="79"/>
      <c r="I4" s="79"/>
      <c r="J4" s="76" t="s">
        <v>1</v>
      </c>
      <c r="K4" s="77"/>
      <c r="L4" s="76" t="s">
        <v>1</v>
      </c>
      <c r="M4" s="77"/>
    </row>
    <row r="5" spans="1:13" x14ac:dyDescent="0.25">
      <c r="A5" s="35" t="s">
        <v>1</v>
      </c>
      <c r="B5" s="35" t="s">
        <v>1</v>
      </c>
      <c r="C5" s="82" t="s">
        <v>8</v>
      </c>
      <c r="D5" s="79"/>
      <c r="E5" s="83" t="s">
        <v>11</v>
      </c>
      <c r="F5" s="77"/>
      <c r="G5" s="34" t="s">
        <v>12</v>
      </c>
      <c r="H5" s="68" t="s">
        <v>163</v>
      </c>
      <c r="I5" s="69"/>
      <c r="J5" s="72" t="s">
        <v>162</v>
      </c>
      <c r="K5" s="73"/>
      <c r="L5" s="72" t="s">
        <v>161</v>
      </c>
      <c r="M5" s="73"/>
    </row>
    <row r="6" spans="1:13" x14ac:dyDescent="0.25">
      <c r="A6" s="48" t="s">
        <v>107</v>
      </c>
      <c r="B6" s="48" t="s">
        <v>106</v>
      </c>
      <c r="C6" s="40" t="s">
        <v>105</v>
      </c>
      <c r="D6" s="47" t="s">
        <v>7</v>
      </c>
      <c r="E6" s="47" t="s">
        <v>105</v>
      </c>
      <c r="F6" s="47" t="s">
        <v>7</v>
      </c>
      <c r="G6" s="47" t="s">
        <v>105</v>
      </c>
      <c r="H6" s="47" t="s">
        <v>105</v>
      </c>
      <c r="I6" s="47" t="s">
        <v>7</v>
      </c>
      <c r="J6" s="47" t="s">
        <v>105</v>
      </c>
      <c r="K6" s="47" t="s">
        <v>7</v>
      </c>
      <c r="L6" s="47" t="s">
        <v>105</v>
      </c>
      <c r="M6" s="47" t="s">
        <v>7</v>
      </c>
    </row>
    <row r="7" spans="1:13" ht="3" customHeight="1" x14ac:dyDescent="0.25">
      <c r="A7" s="46" t="s">
        <v>1</v>
      </c>
      <c r="B7" s="46" t="s">
        <v>1</v>
      </c>
      <c r="C7" s="45" t="s">
        <v>1</v>
      </c>
      <c r="D7" s="44" t="s">
        <v>1</v>
      </c>
      <c r="E7" s="44" t="s">
        <v>1</v>
      </c>
      <c r="F7" s="44" t="s">
        <v>1</v>
      </c>
      <c r="G7" s="44" t="s">
        <v>1</v>
      </c>
      <c r="H7" s="44" t="s">
        <v>1</v>
      </c>
      <c r="I7" s="44" t="s">
        <v>1</v>
      </c>
      <c r="J7" s="44" t="s">
        <v>1</v>
      </c>
      <c r="K7" s="44" t="s">
        <v>1</v>
      </c>
      <c r="L7" s="44" t="s">
        <v>1</v>
      </c>
      <c r="M7" s="44" t="s">
        <v>1</v>
      </c>
    </row>
    <row r="8" spans="1:13" x14ac:dyDescent="0.25">
      <c r="A8" s="21" t="s">
        <v>160</v>
      </c>
      <c r="B8" s="21" t="s">
        <v>103</v>
      </c>
      <c r="C8" s="19">
        <v>3383</v>
      </c>
      <c r="D8" s="18">
        <v>-1.3702623906705499E-2</v>
      </c>
      <c r="E8" s="19">
        <v>65</v>
      </c>
      <c r="F8" s="18">
        <v>1.5625E-2</v>
      </c>
      <c r="G8" s="19">
        <v>4</v>
      </c>
      <c r="H8" s="19">
        <v>3452</v>
      </c>
      <c r="I8" s="18">
        <v>-1.23032904148784E-2</v>
      </c>
      <c r="J8" s="19">
        <v>2134</v>
      </c>
      <c r="K8" s="18">
        <v>-0.123253903040263</v>
      </c>
      <c r="L8" s="19">
        <v>5586</v>
      </c>
      <c r="M8" s="18">
        <v>-5.7851239669421503E-2</v>
      </c>
    </row>
    <row r="9" spans="1:13" x14ac:dyDescent="0.25">
      <c r="A9" s="21" t="s">
        <v>159</v>
      </c>
      <c r="B9" s="21" t="s">
        <v>101</v>
      </c>
      <c r="C9" s="19">
        <v>1737</v>
      </c>
      <c r="D9" s="18">
        <v>-1.64212910532276E-2</v>
      </c>
      <c r="E9" s="19">
        <v>3</v>
      </c>
      <c r="F9" s="18">
        <v>2</v>
      </c>
      <c r="G9" s="20"/>
      <c r="H9" s="19">
        <v>1740</v>
      </c>
      <c r="I9" s="18">
        <v>-1.52801358234295E-2</v>
      </c>
      <c r="J9" s="19">
        <v>121</v>
      </c>
      <c r="K9" s="18">
        <v>-0.110294117647059</v>
      </c>
      <c r="L9" s="19">
        <v>1861</v>
      </c>
      <c r="M9" s="18">
        <v>-2.2070415133998999E-2</v>
      </c>
    </row>
    <row r="10" spans="1:13" x14ac:dyDescent="0.25">
      <c r="A10" s="21" t="s">
        <v>158</v>
      </c>
      <c r="B10" s="21" t="s">
        <v>99</v>
      </c>
      <c r="C10" s="19">
        <v>1032</v>
      </c>
      <c r="D10" s="18">
        <v>-2.0872865275142299E-2</v>
      </c>
      <c r="E10" s="19">
        <v>55</v>
      </c>
      <c r="F10" s="18">
        <v>-0.36781609195402298</v>
      </c>
      <c r="G10" s="20"/>
      <c r="H10" s="19">
        <v>1087</v>
      </c>
      <c r="I10" s="18">
        <v>-4.7326906222611702E-2</v>
      </c>
      <c r="J10" s="19">
        <v>2658</v>
      </c>
      <c r="K10" s="18">
        <v>8.3129584352078206E-2</v>
      </c>
      <c r="L10" s="19">
        <v>3745</v>
      </c>
      <c r="M10" s="18">
        <v>4.1724617524339397E-2</v>
      </c>
    </row>
    <row r="11" spans="1:13" x14ac:dyDescent="0.25">
      <c r="A11" s="21" t="s">
        <v>157</v>
      </c>
      <c r="B11" s="21" t="s">
        <v>97</v>
      </c>
      <c r="C11" s="19">
        <v>28934</v>
      </c>
      <c r="D11" s="18">
        <v>-3.2275326934011202E-2</v>
      </c>
      <c r="E11" s="19">
        <v>12757</v>
      </c>
      <c r="F11" s="18">
        <v>-3.5824956541455698E-2</v>
      </c>
      <c r="G11" s="19">
        <v>6479</v>
      </c>
      <c r="H11" s="19">
        <v>48170</v>
      </c>
      <c r="I11" s="18">
        <v>-2.2583852444047599E-2</v>
      </c>
      <c r="J11" s="19">
        <v>4546</v>
      </c>
      <c r="K11" s="18">
        <v>-0.11054588143220501</v>
      </c>
      <c r="L11" s="19">
        <v>52716</v>
      </c>
      <c r="M11" s="18">
        <v>-3.0848990697503399E-2</v>
      </c>
    </row>
    <row r="12" spans="1:13" x14ac:dyDescent="0.25">
      <c r="A12" s="21" t="s">
        <v>156</v>
      </c>
      <c r="B12" s="21" t="s">
        <v>95</v>
      </c>
      <c r="C12" s="19">
        <v>909</v>
      </c>
      <c r="D12" s="18">
        <v>4.0045766590388998E-2</v>
      </c>
      <c r="E12" s="19">
        <v>1</v>
      </c>
      <c r="F12" s="20"/>
      <c r="G12" s="20"/>
      <c r="H12" s="19">
        <v>910</v>
      </c>
      <c r="I12" s="18">
        <v>4.1189931350114402E-2</v>
      </c>
      <c r="J12" s="19">
        <v>53</v>
      </c>
      <c r="K12" s="18">
        <v>1.65</v>
      </c>
      <c r="L12" s="19">
        <v>963</v>
      </c>
      <c r="M12" s="18">
        <v>7.7181208053691303E-2</v>
      </c>
    </row>
    <row r="13" spans="1:13" x14ac:dyDescent="0.25">
      <c r="A13" s="21" t="s">
        <v>155</v>
      </c>
      <c r="B13" s="21" t="s">
        <v>93</v>
      </c>
      <c r="C13" s="19">
        <v>20517</v>
      </c>
      <c r="D13" s="18">
        <v>7.7177508269018702E-2</v>
      </c>
      <c r="E13" s="19">
        <v>381</v>
      </c>
      <c r="F13" s="18">
        <v>0.48249027237354097</v>
      </c>
      <c r="G13" s="20"/>
      <c r="H13" s="19">
        <v>20898</v>
      </c>
      <c r="I13" s="18">
        <v>8.2573559883961895E-2</v>
      </c>
      <c r="J13" s="19">
        <v>4391</v>
      </c>
      <c r="K13" s="18">
        <v>6.4176025670410301E-3</v>
      </c>
      <c r="L13" s="19">
        <v>25289</v>
      </c>
      <c r="M13" s="18">
        <v>6.8534245996535306E-2</v>
      </c>
    </row>
    <row r="14" spans="1:13" x14ac:dyDescent="0.25">
      <c r="A14" s="21" t="s">
        <v>154</v>
      </c>
      <c r="B14" s="21" t="s">
        <v>91</v>
      </c>
      <c r="C14" s="19">
        <v>2405</v>
      </c>
      <c r="D14" s="18">
        <v>0.114457831325301</v>
      </c>
      <c r="E14" s="19">
        <v>3</v>
      </c>
      <c r="F14" s="18">
        <v>-0.4</v>
      </c>
      <c r="G14" s="19">
        <v>1600</v>
      </c>
      <c r="H14" s="19">
        <v>4008</v>
      </c>
      <c r="I14" s="18">
        <v>0.23741895646804601</v>
      </c>
      <c r="J14" s="19">
        <v>1397</v>
      </c>
      <c r="K14" s="18">
        <v>-9.0494791666666699E-2</v>
      </c>
      <c r="L14" s="19">
        <v>5405</v>
      </c>
      <c r="M14" s="18">
        <v>0.13193717277486899</v>
      </c>
    </row>
    <row r="15" spans="1:13" x14ac:dyDescent="0.25">
      <c r="A15" s="21" t="s">
        <v>153</v>
      </c>
      <c r="B15" s="21" t="s">
        <v>89</v>
      </c>
      <c r="C15" s="19">
        <v>945</v>
      </c>
      <c r="D15" s="18">
        <v>-9.7421203438395401E-2</v>
      </c>
      <c r="E15" s="20"/>
      <c r="F15" s="20"/>
      <c r="G15" s="20"/>
      <c r="H15" s="19">
        <v>945</v>
      </c>
      <c r="I15" s="18">
        <v>-9.7421203438395401E-2</v>
      </c>
      <c r="J15" s="19">
        <v>98</v>
      </c>
      <c r="K15" s="18">
        <v>-0.100917431192661</v>
      </c>
      <c r="L15" s="19">
        <v>1043</v>
      </c>
      <c r="M15" s="18">
        <v>-9.7750865051903099E-2</v>
      </c>
    </row>
    <row r="16" spans="1:13" x14ac:dyDescent="0.25">
      <c r="A16" s="21" t="s">
        <v>152</v>
      </c>
      <c r="B16" s="21" t="s">
        <v>87</v>
      </c>
      <c r="C16" s="19">
        <v>2810</v>
      </c>
      <c r="D16" s="18">
        <v>-3.33677330581355E-2</v>
      </c>
      <c r="E16" s="19">
        <v>7</v>
      </c>
      <c r="F16" s="18">
        <v>-0.36363636363636398</v>
      </c>
      <c r="G16" s="19">
        <v>1033</v>
      </c>
      <c r="H16" s="19">
        <v>3850</v>
      </c>
      <c r="I16" s="18">
        <v>-0.109002545707012</v>
      </c>
      <c r="J16" s="19">
        <v>328</v>
      </c>
      <c r="K16" s="18">
        <v>-0.59902200488997603</v>
      </c>
      <c r="L16" s="19">
        <v>4178</v>
      </c>
      <c r="M16" s="18">
        <v>-0.18700136213271101</v>
      </c>
    </row>
    <row r="17" spans="1:13" x14ac:dyDescent="0.25">
      <c r="A17" s="21" t="s">
        <v>151</v>
      </c>
      <c r="B17" s="21" t="s">
        <v>85</v>
      </c>
      <c r="C17" s="19">
        <v>1782</v>
      </c>
      <c r="D17" s="18">
        <v>4.02802101576182E-2</v>
      </c>
      <c r="E17" s="19">
        <v>1</v>
      </c>
      <c r="F17" s="18">
        <v>-0.8</v>
      </c>
      <c r="G17" s="20"/>
      <c r="H17" s="19">
        <v>1783</v>
      </c>
      <c r="I17" s="18">
        <v>3.7834691501746197E-2</v>
      </c>
      <c r="J17" s="19">
        <v>1189</v>
      </c>
      <c r="K17" s="18">
        <v>0.19738167170191301</v>
      </c>
      <c r="L17" s="19">
        <v>2972</v>
      </c>
      <c r="M17" s="18">
        <v>9.6274437476945807E-2</v>
      </c>
    </row>
    <row r="18" spans="1:13" x14ac:dyDescent="0.25">
      <c r="A18" s="21" t="s">
        <v>150</v>
      </c>
      <c r="B18" s="21" t="s">
        <v>83</v>
      </c>
      <c r="C18" s="19">
        <v>4408</v>
      </c>
      <c r="D18" s="18">
        <v>9.4611373230692797E-2</v>
      </c>
      <c r="E18" s="19">
        <v>2</v>
      </c>
      <c r="F18" s="20"/>
      <c r="G18" s="19">
        <v>1259</v>
      </c>
      <c r="H18" s="19">
        <v>5669</v>
      </c>
      <c r="I18" s="18">
        <v>0.21704594246457701</v>
      </c>
      <c r="J18" s="19">
        <v>1368</v>
      </c>
      <c r="K18" s="18">
        <v>-0.102950819672131</v>
      </c>
      <c r="L18" s="19">
        <v>7037</v>
      </c>
      <c r="M18" s="18">
        <v>0.138120653404496</v>
      </c>
    </row>
    <row r="19" spans="1:13" x14ac:dyDescent="0.25">
      <c r="A19" s="21" t="s">
        <v>149</v>
      </c>
      <c r="B19" s="21" t="s">
        <v>81</v>
      </c>
      <c r="C19" s="19">
        <v>5016</v>
      </c>
      <c r="D19" s="18">
        <v>1.9512195121951199E-2</v>
      </c>
      <c r="E19" s="19">
        <v>450</v>
      </c>
      <c r="F19" s="18">
        <v>0.38888888888888901</v>
      </c>
      <c r="G19" s="20"/>
      <c r="H19" s="19">
        <v>5466</v>
      </c>
      <c r="I19" s="18">
        <v>4.2334096109839799E-2</v>
      </c>
      <c r="J19" s="19">
        <v>1031</v>
      </c>
      <c r="K19" s="18">
        <v>5.8536585365853702E-3</v>
      </c>
      <c r="L19" s="19">
        <v>6497</v>
      </c>
      <c r="M19" s="18">
        <v>3.6369436911788199E-2</v>
      </c>
    </row>
    <row r="20" spans="1:13" x14ac:dyDescent="0.25">
      <c r="A20" s="21" t="s">
        <v>148</v>
      </c>
      <c r="B20" s="21" t="s">
        <v>79</v>
      </c>
      <c r="C20" s="19">
        <v>644</v>
      </c>
      <c r="D20" s="18">
        <v>-0.15485564304461899</v>
      </c>
      <c r="E20" s="19">
        <v>1</v>
      </c>
      <c r="F20" s="18">
        <v>0</v>
      </c>
      <c r="G20" s="20"/>
      <c r="H20" s="19">
        <v>645</v>
      </c>
      <c r="I20" s="18">
        <v>-0.15465268676277899</v>
      </c>
      <c r="J20" s="19">
        <v>67</v>
      </c>
      <c r="K20" s="18">
        <v>1.4814814814814801</v>
      </c>
      <c r="L20" s="19">
        <v>712</v>
      </c>
      <c r="M20" s="18">
        <v>-9.87341772151899E-2</v>
      </c>
    </row>
    <row r="21" spans="1:13" x14ac:dyDescent="0.25">
      <c r="A21" s="21" t="s">
        <v>147</v>
      </c>
      <c r="B21" s="21" t="s">
        <v>77</v>
      </c>
      <c r="C21" s="19">
        <v>820</v>
      </c>
      <c r="D21" s="18">
        <v>-2.4970273483947699E-2</v>
      </c>
      <c r="E21" s="20"/>
      <c r="F21" s="18">
        <v>-1</v>
      </c>
      <c r="G21" s="20"/>
      <c r="H21" s="19">
        <v>820</v>
      </c>
      <c r="I21" s="18">
        <v>-2.6128266033254199E-2</v>
      </c>
      <c r="J21" s="19">
        <v>108</v>
      </c>
      <c r="K21" s="18">
        <v>-0.462686567164179</v>
      </c>
      <c r="L21" s="19">
        <v>928</v>
      </c>
      <c r="M21" s="18">
        <v>-0.11025886864813</v>
      </c>
    </row>
    <row r="22" spans="1:13" x14ac:dyDescent="0.25">
      <c r="A22" s="21" t="s">
        <v>146</v>
      </c>
      <c r="B22" s="21" t="s">
        <v>75</v>
      </c>
      <c r="C22" s="19">
        <v>3199</v>
      </c>
      <c r="D22" s="18">
        <v>0.10999306037474001</v>
      </c>
      <c r="E22" s="19">
        <v>79</v>
      </c>
      <c r="F22" s="18">
        <v>25.3333333333333</v>
      </c>
      <c r="G22" s="20"/>
      <c r="H22" s="19">
        <v>3278</v>
      </c>
      <c r="I22" s="18">
        <v>0.136221837088388</v>
      </c>
      <c r="J22" s="19">
        <v>871</v>
      </c>
      <c r="K22" s="18">
        <v>0.13559322033898299</v>
      </c>
      <c r="L22" s="19">
        <v>4149</v>
      </c>
      <c r="M22" s="18">
        <v>0.13608981380065699</v>
      </c>
    </row>
    <row r="23" spans="1:13" x14ac:dyDescent="0.25">
      <c r="A23" s="21" t="s">
        <v>145</v>
      </c>
      <c r="B23" s="21" t="s">
        <v>73</v>
      </c>
      <c r="C23" s="19">
        <v>3789</v>
      </c>
      <c r="D23" s="18">
        <v>-3.3664881407804097E-2</v>
      </c>
      <c r="E23" s="19">
        <v>1900</v>
      </c>
      <c r="F23" s="18">
        <v>5.0884955752212399E-2</v>
      </c>
      <c r="G23" s="19">
        <v>1</v>
      </c>
      <c r="H23" s="19">
        <v>5690</v>
      </c>
      <c r="I23" s="18">
        <v>-7.1540743325772104E-3</v>
      </c>
      <c r="J23" s="19">
        <v>4652</v>
      </c>
      <c r="K23" s="18">
        <v>0.310053506054633</v>
      </c>
      <c r="L23" s="19">
        <v>10342</v>
      </c>
      <c r="M23" s="18">
        <v>0.114199525964232</v>
      </c>
    </row>
    <row r="24" spans="1:13" x14ac:dyDescent="0.25">
      <c r="A24" s="21" t="s">
        <v>144</v>
      </c>
      <c r="B24" s="21" t="s">
        <v>71</v>
      </c>
      <c r="C24" s="19">
        <v>2378</v>
      </c>
      <c r="D24" s="18">
        <v>9.5347766006448606E-2</v>
      </c>
      <c r="E24" s="19">
        <v>55</v>
      </c>
      <c r="F24" s="18">
        <v>1.61904761904762</v>
      </c>
      <c r="G24" s="19">
        <v>3019</v>
      </c>
      <c r="H24" s="19">
        <v>5452</v>
      </c>
      <c r="I24" s="18">
        <v>0.15142555438225999</v>
      </c>
      <c r="J24" s="19">
        <v>468</v>
      </c>
      <c r="K24" s="18">
        <v>-0.21608040201004999</v>
      </c>
      <c r="L24" s="19">
        <v>5920</v>
      </c>
      <c r="M24" s="18">
        <v>0.11027756939234799</v>
      </c>
    </row>
    <row r="25" spans="1:13" x14ac:dyDescent="0.25">
      <c r="A25" s="21" t="s">
        <v>143</v>
      </c>
      <c r="B25" s="21" t="s">
        <v>69</v>
      </c>
      <c r="C25" s="19">
        <v>1381</v>
      </c>
      <c r="D25" s="18">
        <v>8.3137254901960805E-2</v>
      </c>
      <c r="E25" s="19">
        <v>17</v>
      </c>
      <c r="F25" s="18">
        <v>0.88888888888888895</v>
      </c>
      <c r="G25" s="20"/>
      <c r="H25" s="19">
        <v>1398</v>
      </c>
      <c r="I25" s="18">
        <v>8.8785046728972E-2</v>
      </c>
      <c r="J25" s="19">
        <v>226</v>
      </c>
      <c r="K25" s="18">
        <v>-0.27096774193548401</v>
      </c>
      <c r="L25" s="19">
        <v>1624</v>
      </c>
      <c r="M25" s="18">
        <v>1.88205771643664E-2</v>
      </c>
    </row>
    <row r="26" spans="1:13" x14ac:dyDescent="0.25">
      <c r="A26" s="21" t="s">
        <v>142</v>
      </c>
      <c r="B26" s="21" t="s">
        <v>67</v>
      </c>
      <c r="C26" s="19">
        <v>3426</v>
      </c>
      <c r="D26" s="18">
        <v>0.25909592061741998</v>
      </c>
      <c r="E26" s="19">
        <v>4</v>
      </c>
      <c r="F26" s="18">
        <v>3</v>
      </c>
      <c r="G26" s="20"/>
      <c r="H26" s="19">
        <v>3430</v>
      </c>
      <c r="I26" s="18">
        <v>0.26010286554004403</v>
      </c>
      <c r="J26" s="19">
        <v>796</v>
      </c>
      <c r="K26" s="18">
        <v>-6.2421972534332099E-3</v>
      </c>
      <c r="L26" s="19">
        <v>4226</v>
      </c>
      <c r="M26" s="18">
        <v>0.19954584161226199</v>
      </c>
    </row>
    <row r="27" spans="1:13" x14ac:dyDescent="0.25">
      <c r="A27" s="21" t="s">
        <v>141</v>
      </c>
      <c r="B27" s="21" t="s">
        <v>65</v>
      </c>
      <c r="C27" s="19">
        <v>899</v>
      </c>
      <c r="D27" s="18">
        <v>-0.12378167641325501</v>
      </c>
      <c r="E27" s="20"/>
      <c r="F27" s="20"/>
      <c r="G27" s="20"/>
      <c r="H27" s="19">
        <v>899</v>
      </c>
      <c r="I27" s="18">
        <v>-0.12378167641325501</v>
      </c>
      <c r="J27" s="19">
        <v>219</v>
      </c>
      <c r="K27" s="18">
        <v>-9.0497737556561094E-3</v>
      </c>
      <c r="L27" s="19">
        <v>1118</v>
      </c>
      <c r="M27" s="18">
        <v>-0.10344827586206901</v>
      </c>
    </row>
    <row r="28" spans="1:13" x14ac:dyDescent="0.25">
      <c r="A28" s="21" t="s">
        <v>140</v>
      </c>
      <c r="B28" s="21" t="s">
        <v>63</v>
      </c>
      <c r="C28" s="19">
        <v>2151</v>
      </c>
      <c r="D28" s="18">
        <v>7.6576576576576599E-2</v>
      </c>
      <c r="E28" s="20"/>
      <c r="F28" s="20"/>
      <c r="G28" s="20"/>
      <c r="H28" s="19">
        <v>2151</v>
      </c>
      <c r="I28" s="18">
        <v>7.6038019009504798E-2</v>
      </c>
      <c r="J28" s="19">
        <v>822</v>
      </c>
      <c r="K28" s="18">
        <v>0.121418826739427</v>
      </c>
      <c r="L28" s="19">
        <v>2973</v>
      </c>
      <c r="M28" s="18">
        <v>8.8213762811127402E-2</v>
      </c>
    </row>
    <row r="29" spans="1:13" x14ac:dyDescent="0.25">
      <c r="A29" s="21" t="s">
        <v>139</v>
      </c>
      <c r="B29" s="21" t="s">
        <v>61</v>
      </c>
      <c r="C29" s="19">
        <v>2109</v>
      </c>
      <c r="D29" s="18">
        <v>-0.112747160286075</v>
      </c>
      <c r="E29" s="19">
        <v>48</v>
      </c>
      <c r="F29" s="18">
        <v>-0.36842105263157898</v>
      </c>
      <c r="G29" s="19">
        <v>12</v>
      </c>
      <c r="H29" s="19">
        <v>2169</v>
      </c>
      <c r="I29" s="18">
        <v>-0.118650954896384</v>
      </c>
      <c r="J29" s="19">
        <v>617</v>
      </c>
      <c r="K29" s="18">
        <v>-9.92700729927007E-2</v>
      </c>
      <c r="L29" s="19">
        <v>2786</v>
      </c>
      <c r="M29" s="18">
        <v>-0.114431023521933</v>
      </c>
    </row>
    <row r="30" spans="1:13" x14ac:dyDescent="0.25">
      <c r="A30" s="21" t="s">
        <v>138</v>
      </c>
      <c r="B30" s="21" t="s">
        <v>59</v>
      </c>
      <c r="C30" s="19">
        <v>1846</v>
      </c>
      <c r="D30" s="18">
        <v>-2.63713080168776E-2</v>
      </c>
      <c r="E30" s="20"/>
      <c r="F30" s="20"/>
      <c r="G30" s="20"/>
      <c r="H30" s="19">
        <v>1846</v>
      </c>
      <c r="I30" s="18">
        <v>-2.63713080168776E-2</v>
      </c>
      <c r="J30" s="19">
        <v>251</v>
      </c>
      <c r="K30" s="18">
        <v>-0.330666666666667</v>
      </c>
      <c r="L30" s="19">
        <v>2097</v>
      </c>
      <c r="M30" s="18">
        <v>-7.6618229854689607E-2</v>
      </c>
    </row>
    <row r="31" spans="1:13" x14ac:dyDescent="0.25">
      <c r="A31" s="21" t="s">
        <v>137</v>
      </c>
      <c r="B31" s="21" t="s">
        <v>57</v>
      </c>
      <c r="C31" s="19">
        <v>1013</v>
      </c>
      <c r="D31" s="18">
        <v>2.0140986908358499E-2</v>
      </c>
      <c r="E31" s="20"/>
      <c r="F31" s="20"/>
      <c r="G31" s="20"/>
      <c r="H31" s="19">
        <v>1013</v>
      </c>
      <c r="I31" s="18">
        <v>2.0140986908358499E-2</v>
      </c>
      <c r="J31" s="19">
        <v>334</v>
      </c>
      <c r="K31" s="18">
        <v>-0.49546827794561898</v>
      </c>
      <c r="L31" s="19">
        <v>1347</v>
      </c>
      <c r="M31" s="18">
        <v>-0.186102719033233</v>
      </c>
    </row>
    <row r="32" spans="1:13" x14ac:dyDescent="0.25">
      <c r="A32" s="21" t="s">
        <v>136</v>
      </c>
      <c r="B32" s="21" t="s">
        <v>55</v>
      </c>
      <c r="C32" s="19">
        <v>55595</v>
      </c>
      <c r="D32" s="18">
        <v>3.2750037152623E-2</v>
      </c>
      <c r="E32" s="19">
        <v>69175</v>
      </c>
      <c r="F32" s="18">
        <v>1.2677685224494599E-2</v>
      </c>
      <c r="G32" s="20"/>
      <c r="H32" s="19">
        <v>124770</v>
      </c>
      <c r="I32" s="18">
        <v>2.1524303878304601E-2</v>
      </c>
      <c r="J32" s="19">
        <v>4021</v>
      </c>
      <c r="K32" s="18">
        <v>2.13360426720853E-2</v>
      </c>
      <c r="L32" s="19">
        <v>128791</v>
      </c>
      <c r="M32" s="18">
        <v>2.1518425101921E-2</v>
      </c>
    </row>
    <row r="33" spans="1:13" x14ac:dyDescent="0.25">
      <c r="A33" s="21" t="s">
        <v>135</v>
      </c>
      <c r="B33" s="21" t="s">
        <v>53</v>
      </c>
      <c r="C33" s="19">
        <v>706</v>
      </c>
      <c r="D33" s="18">
        <v>-9.81767180925666E-3</v>
      </c>
      <c r="E33" s="19">
        <v>2</v>
      </c>
      <c r="F33" s="18">
        <v>-0.5</v>
      </c>
      <c r="G33" s="20"/>
      <c r="H33" s="19">
        <v>708</v>
      </c>
      <c r="I33" s="18">
        <v>-1.2552301255230099E-2</v>
      </c>
      <c r="J33" s="19">
        <v>178</v>
      </c>
      <c r="K33" s="18">
        <v>-0.21929824561403499</v>
      </c>
      <c r="L33" s="19">
        <v>886</v>
      </c>
      <c r="M33" s="18">
        <v>-6.2433862433862397E-2</v>
      </c>
    </row>
    <row r="34" spans="1:13" x14ac:dyDescent="0.25">
      <c r="A34" s="21" t="s">
        <v>134</v>
      </c>
      <c r="B34" s="21" t="s">
        <v>51</v>
      </c>
      <c r="C34" s="19">
        <v>1062</v>
      </c>
      <c r="D34" s="18">
        <v>-8.8412017167382007E-2</v>
      </c>
      <c r="E34" s="20"/>
      <c r="F34" s="20"/>
      <c r="G34" s="20"/>
      <c r="H34" s="19">
        <v>1062</v>
      </c>
      <c r="I34" s="18">
        <v>-8.8412017167382007E-2</v>
      </c>
      <c r="J34" s="19">
        <v>276</v>
      </c>
      <c r="K34" s="18">
        <v>-0.39340659340659301</v>
      </c>
      <c r="L34" s="19">
        <v>1338</v>
      </c>
      <c r="M34" s="18">
        <v>-0.17407407407407399</v>
      </c>
    </row>
    <row r="35" spans="1:13" x14ac:dyDescent="0.25">
      <c r="A35" s="21" t="s">
        <v>133</v>
      </c>
      <c r="B35" s="21" t="s">
        <v>49</v>
      </c>
      <c r="C35" s="19">
        <v>659</v>
      </c>
      <c r="D35" s="18">
        <v>-2.8023598820059E-2</v>
      </c>
      <c r="E35" s="20"/>
      <c r="F35" s="20"/>
      <c r="G35" s="20"/>
      <c r="H35" s="19">
        <v>659</v>
      </c>
      <c r="I35" s="18">
        <v>-2.8023598820059E-2</v>
      </c>
      <c r="J35" s="19">
        <v>75</v>
      </c>
      <c r="K35" s="18">
        <v>-0.29906542056074797</v>
      </c>
      <c r="L35" s="19">
        <v>734</v>
      </c>
      <c r="M35" s="18">
        <v>-6.4968152866241996E-2</v>
      </c>
    </row>
    <row r="36" spans="1:13" x14ac:dyDescent="0.25">
      <c r="A36" s="21" t="s">
        <v>132</v>
      </c>
      <c r="B36" s="21" t="s">
        <v>47</v>
      </c>
      <c r="C36" s="19">
        <v>1402</v>
      </c>
      <c r="D36" s="18">
        <v>-4.9491525423728797E-2</v>
      </c>
      <c r="E36" s="19">
        <v>6</v>
      </c>
      <c r="F36" s="18">
        <v>-0.14285714285714299</v>
      </c>
      <c r="G36" s="20"/>
      <c r="H36" s="19">
        <v>1408</v>
      </c>
      <c r="I36" s="18">
        <v>-4.9932523616734101E-2</v>
      </c>
      <c r="J36" s="19">
        <v>346</v>
      </c>
      <c r="K36" s="18">
        <v>-0.35327102803738297</v>
      </c>
      <c r="L36" s="19">
        <v>1754</v>
      </c>
      <c r="M36" s="18">
        <v>-0.13039167079821501</v>
      </c>
    </row>
    <row r="37" spans="1:13" x14ac:dyDescent="0.25">
      <c r="A37" s="21" t="s">
        <v>131</v>
      </c>
      <c r="B37" s="21" t="s">
        <v>45</v>
      </c>
      <c r="C37" s="19">
        <v>1889</v>
      </c>
      <c r="D37" s="18">
        <v>0.113140836770772</v>
      </c>
      <c r="E37" s="19">
        <v>2</v>
      </c>
      <c r="F37" s="18">
        <v>-0.5</v>
      </c>
      <c r="G37" s="19">
        <v>10</v>
      </c>
      <c r="H37" s="19">
        <v>1901</v>
      </c>
      <c r="I37" s="18">
        <v>0.109101516919487</v>
      </c>
      <c r="J37" s="19">
        <v>689</v>
      </c>
      <c r="K37" s="18">
        <v>3.2983508245877098E-2</v>
      </c>
      <c r="L37" s="19">
        <v>2590</v>
      </c>
      <c r="M37" s="18">
        <v>8.7778244435111299E-2</v>
      </c>
    </row>
    <row r="38" spans="1:13" x14ac:dyDescent="0.25">
      <c r="A38" s="21" t="s">
        <v>130</v>
      </c>
      <c r="B38" s="21" t="s">
        <v>43</v>
      </c>
      <c r="C38" s="19">
        <v>2504</v>
      </c>
      <c r="D38" s="18">
        <v>-0.17495881383855</v>
      </c>
      <c r="E38" s="20"/>
      <c r="F38" s="20"/>
      <c r="G38" s="20"/>
      <c r="H38" s="19">
        <v>2504</v>
      </c>
      <c r="I38" s="18">
        <v>-0.17495881383855</v>
      </c>
      <c r="J38" s="19">
        <v>167</v>
      </c>
      <c r="K38" s="18">
        <v>-0.32931726907630499</v>
      </c>
      <c r="L38" s="19">
        <v>2671</v>
      </c>
      <c r="M38" s="18">
        <v>-0.18666260657734501</v>
      </c>
    </row>
    <row r="39" spans="1:13" x14ac:dyDescent="0.25">
      <c r="A39" s="21" t="s">
        <v>129</v>
      </c>
      <c r="B39" s="21" t="s">
        <v>41</v>
      </c>
      <c r="C39" s="19">
        <v>13986</v>
      </c>
      <c r="D39" s="18">
        <v>1.9982497082847099E-2</v>
      </c>
      <c r="E39" s="19">
        <v>9132</v>
      </c>
      <c r="F39" s="18">
        <v>-7.5334143377885798E-2</v>
      </c>
      <c r="G39" s="19">
        <v>8359</v>
      </c>
      <c r="H39" s="19">
        <v>31477</v>
      </c>
      <c r="I39" s="18">
        <v>-1.2981718980276599E-2</v>
      </c>
      <c r="J39" s="19">
        <v>5701</v>
      </c>
      <c r="K39" s="18">
        <v>-0.19054380235695001</v>
      </c>
      <c r="L39" s="19">
        <v>37178</v>
      </c>
      <c r="M39" s="18">
        <v>-4.5101967432064502E-2</v>
      </c>
    </row>
    <row r="40" spans="1:13" x14ac:dyDescent="0.25">
      <c r="A40" s="21" t="s">
        <v>128</v>
      </c>
      <c r="B40" s="21" t="s">
        <v>39</v>
      </c>
      <c r="C40" s="19">
        <v>2701</v>
      </c>
      <c r="D40" s="18">
        <v>4.245465071401E-2</v>
      </c>
      <c r="E40" s="20"/>
      <c r="F40" s="20"/>
      <c r="G40" s="20"/>
      <c r="H40" s="19">
        <v>2701</v>
      </c>
      <c r="I40" s="18">
        <v>4.245465071401E-2</v>
      </c>
      <c r="J40" s="19">
        <v>726</v>
      </c>
      <c r="K40" s="18">
        <v>7.0796460176991094E-2</v>
      </c>
      <c r="L40" s="19">
        <v>3427</v>
      </c>
      <c r="M40" s="18">
        <v>4.8332823493423098E-2</v>
      </c>
    </row>
    <row r="41" spans="1:13" x14ac:dyDescent="0.25">
      <c r="A41" s="21" t="s">
        <v>127</v>
      </c>
      <c r="B41" s="21" t="s">
        <v>37</v>
      </c>
      <c r="C41" s="19">
        <v>1192</v>
      </c>
      <c r="D41" s="18">
        <v>4.92957746478873E-2</v>
      </c>
      <c r="E41" s="19">
        <v>158</v>
      </c>
      <c r="F41" s="18">
        <v>-0.168421052631579</v>
      </c>
      <c r="G41" s="20"/>
      <c r="H41" s="19">
        <v>1350</v>
      </c>
      <c r="I41" s="18">
        <v>1.8099547511312201E-2</v>
      </c>
      <c r="J41" s="19">
        <v>943</v>
      </c>
      <c r="K41" s="18">
        <v>-6.2624254473161001E-2</v>
      </c>
      <c r="L41" s="19">
        <v>2293</v>
      </c>
      <c r="M41" s="18">
        <v>-1.6723842195540298E-2</v>
      </c>
    </row>
    <row r="42" spans="1:13" x14ac:dyDescent="0.25">
      <c r="A42" s="21" t="s">
        <v>126</v>
      </c>
      <c r="B42" s="21" t="s">
        <v>35</v>
      </c>
      <c r="C42" s="19">
        <v>2475</v>
      </c>
      <c r="D42" s="18">
        <v>9.1269841269841306E-2</v>
      </c>
      <c r="E42" s="19">
        <v>3</v>
      </c>
      <c r="F42" s="18">
        <v>-0.4</v>
      </c>
      <c r="G42" s="20"/>
      <c r="H42" s="19">
        <v>2478</v>
      </c>
      <c r="I42" s="18">
        <v>9.0189177298724194E-2</v>
      </c>
      <c r="J42" s="19">
        <v>314</v>
      </c>
      <c r="K42" s="18">
        <v>-0.14905149051490499</v>
      </c>
      <c r="L42" s="19">
        <v>2792</v>
      </c>
      <c r="M42" s="18">
        <v>5.6775170325511E-2</v>
      </c>
    </row>
    <row r="43" spans="1:13" x14ac:dyDescent="0.25">
      <c r="A43" s="21" t="s">
        <v>125</v>
      </c>
      <c r="B43" s="21" t="s">
        <v>33</v>
      </c>
      <c r="C43" s="19">
        <v>608</v>
      </c>
      <c r="D43" s="18">
        <v>-0.161379310344828</v>
      </c>
      <c r="E43" s="20"/>
      <c r="F43" s="20"/>
      <c r="G43" s="20"/>
      <c r="H43" s="19">
        <v>608</v>
      </c>
      <c r="I43" s="18">
        <v>-0.161379310344828</v>
      </c>
      <c r="J43" s="19">
        <v>189</v>
      </c>
      <c r="K43" s="18">
        <v>0</v>
      </c>
      <c r="L43" s="19">
        <v>797</v>
      </c>
      <c r="M43" s="18">
        <v>-0.12800875273522999</v>
      </c>
    </row>
    <row r="44" spans="1:13" x14ac:dyDescent="0.25">
      <c r="A44" s="21" t="s">
        <v>124</v>
      </c>
      <c r="B44" s="21" t="s">
        <v>31</v>
      </c>
      <c r="C44" s="19">
        <v>18616</v>
      </c>
      <c r="D44" s="18">
        <v>3.6872006238164202E-2</v>
      </c>
      <c r="E44" s="19">
        <v>3838</v>
      </c>
      <c r="F44" s="18">
        <v>0.58791890773686395</v>
      </c>
      <c r="G44" s="19">
        <v>2</v>
      </c>
      <c r="H44" s="19">
        <v>22456</v>
      </c>
      <c r="I44" s="18">
        <v>0.10224316497324901</v>
      </c>
      <c r="J44" s="19">
        <v>5130</v>
      </c>
      <c r="K44" s="18">
        <v>-9.8576700052714794E-2</v>
      </c>
      <c r="L44" s="19">
        <v>27586</v>
      </c>
      <c r="M44" s="18">
        <v>5.8394720687538398E-2</v>
      </c>
    </row>
    <row r="45" spans="1:13" x14ac:dyDescent="0.25">
      <c r="A45" s="21" t="s">
        <v>123</v>
      </c>
      <c r="B45" s="21" t="s">
        <v>29</v>
      </c>
      <c r="C45" s="19">
        <v>23033</v>
      </c>
      <c r="D45" s="18">
        <v>1.8663482375834799E-2</v>
      </c>
      <c r="E45" s="19">
        <v>4868</v>
      </c>
      <c r="F45" s="18">
        <v>3.7953091684435003E-2</v>
      </c>
      <c r="G45" s="19">
        <v>14</v>
      </c>
      <c r="H45" s="19">
        <v>27915</v>
      </c>
      <c r="I45" s="18">
        <v>2.2078207381370799E-2</v>
      </c>
      <c r="J45" s="19">
        <v>2800</v>
      </c>
      <c r="K45" s="18">
        <v>-0.23726505039498799</v>
      </c>
      <c r="L45" s="19">
        <v>30715</v>
      </c>
      <c r="M45" s="18">
        <v>-8.6499047864958198E-3</v>
      </c>
    </row>
    <row r="46" spans="1:13" x14ac:dyDescent="0.25">
      <c r="A46" s="21" t="s">
        <v>122</v>
      </c>
      <c r="B46" s="21" t="s">
        <v>27</v>
      </c>
      <c r="C46" s="19">
        <v>2674</v>
      </c>
      <c r="D46" s="18">
        <v>-8.33047651696949E-2</v>
      </c>
      <c r="E46" s="20"/>
      <c r="F46" s="20"/>
      <c r="G46" s="20"/>
      <c r="H46" s="19">
        <v>2674</v>
      </c>
      <c r="I46" s="18">
        <v>-8.33047651696949E-2</v>
      </c>
      <c r="J46" s="19">
        <v>150</v>
      </c>
      <c r="K46" s="18">
        <v>7.9136690647481994E-2</v>
      </c>
      <c r="L46" s="19">
        <v>2824</v>
      </c>
      <c r="M46" s="18">
        <v>-7.5916230366492102E-2</v>
      </c>
    </row>
    <row r="47" spans="1:13" x14ac:dyDescent="0.25">
      <c r="A47" s="21" t="s">
        <v>121</v>
      </c>
      <c r="B47" s="21" t="s">
        <v>25</v>
      </c>
      <c r="C47" s="19">
        <v>909</v>
      </c>
      <c r="D47" s="18">
        <v>8.0856123662306795E-2</v>
      </c>
      <c r="E47" s="20"/>
      <c r="F47" s="20"/>
      <c r="G47" s="20"/>
      <c r="H47" s="19">
        <v>909</v>
      </c>
      <c r="I47" s="18">
        <v>8.0856123662306795E-2</v>
      </c>
      <c r="J47" s="19">
        <v>62</v>
      </c>
      <c r="K47" s="18">
        <v>0.21568627450980399</v>
      </c>
      <c r="L47" s="19">
        <v>971</v>
      </c>
      <c r="M47" s="18">
        <v>8.8565022421524697E-2</v>
      </c>
    </row>
    <row r="48" spans="1:13" x14ac:dyDescent="0.25">
      <c r="A48" s="21" t="s">
        <v>120</v>
      </c>
      <c r="B48" s="21" t="s">
        <v>23</v>
      </c>
      <c r="C48" s="19">
        <v>714</v>
      </c>
      <c r="D48" s="18">
        <v>8.6757990867579904E-2</v>
      </c>
      <c r="E48" s="20"/>
      <c r="F48" s="20"/>
      <c r="G48" s="20"/>
      <c r="H48" s="19">
        <v>714</v>
      </c>
      <c r="I48" s="18">
        <v>8.6757990867579904E-2</v>
      </c>
      <c r="J48" s="20"/>
      <c r="K48" s="18">
        <v>-1</v>
      </c>
      <c r="L48" s="19">
        <v>714</v>
      </c>
      <c r="M48" s="18">
        <v>7.5301204819277101E-2</v>
      </c>
    </row>
    <row r="49" spans="1:13" x14ac:dyDescent="0.25">
      <c r="A49" s="21" t="s">
        <v>119</v>
      </c>
      <c r="B49" s="21" t="s">
        <v>21</v>
      </c>
      <c r="C49" s="19">
        <v>3255</v>
      </c>
      <c r="D49" s="18">
        <v>8.31946755407654E-2</v>
      </c>
      <c r="E49" s="20"/>
      <c r="F49" s="20"/>
      <c r="G49" s="20"/>
      <c r="H49" s="19">
        <v>3255</v>
      </c>
      <c r="I49" s="18">
        <v>8.31946755407654E-2</v>
      </c>
      <c r="J49" s="19">
        <v>1129</v>
      </c>
      <c r="K49" s="18">
        <v>-5.7595993322203699E-2</v>
      </c>
      <c r="L49" s="19">
        <v>4384</v>
      </c>
      <c r="M49" s="18">
        <v>4.3064477753985198E-2</v>
      </c>
    </row>
    <row r="50" spans="1:13" x14ac:dyDescent="0.25">
      <c r="A50" s="21" t="s">
        <v>118</v>
      </c>
      <c r="B50" s="21" t="s">
        <v>19</v>
      </c>
      <c r="C50" s="19">
        <v>4887</v>
      </c>
      <c r="D50" s="18">
        <v>5.7625025725457904E-3</v>
      </c>
      <c r="E50" s="19">
        <v>1631</v>
      </c>
      <c r="F50" s="18">
        <v>-3.4339846062759E-2</v>
      </c>
      <c r="G50" s="20"/>
      <c r="H50" s="19">
        <v>6518</v>
      </c>
      <c r="I50" s="18">
        <v>-5.0373988704014699E-3</v>
      </c>
      <c r="J50" s="19">
        <v>2227</v>
      </c>
      <c r="K50" s="18">
        <v>4.1140719962599298E-2</v>
      </c>
      <c r="L50" s="19">
        <v>8745</v>
      </c>
      <c r="M50" s="18">
        <v>6.3291139240506302E-3</v>
      </c>
    </row>
  </sheetData>
  <mergeCells count="9">
    <mergeCell ref="A2:M2"/>
    <mergeCell ref="C4:I4"/>
    <mergeCell ref="J4:K4"/>
    <mergeCell ref="L4:M4"/>
    <mergeCell ref="C5:D5"/>
    <mergeCell ref="E5:F5"/>
    <mergeCell ref="H5:I5"/>
    <mergeCell ref="J5:K5"/>
    <mergeCell ref="L5:M5"/>
  </mergeCells>
  <pageMargins left="0.25" right="0.25" top="0.75" bottom="0.75" header="0.3" footer="0.3"/>
  <pageSetup paperSize="9" scale="98" fitToHeight="0" orientation="landscape" horizontalDpi="300" verticalDpi="300" r:id="rId1"/>
  <headerFooter alignWithMargins="0">
    <oddFooter>&amp;L&amp;"Arial,Regular"&amp;7 Rapportdato 08.08.2025 09:03:27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AC47B8-BB19-44F6-8129-C47B9128F292}">
  <sheetPr>
    <pageSetUpPr fitToPage="1"/>
  </sheetPr>
  <dimension ref="A1:L30"/>
  <sheetViews>
    <sheetView showGridLines="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L9" sqref="L9:L30"/>
    </sheetView>
  </sheetViews>
  <sheetFormatPr baseColWidth="10" defaultRowHeight="15" x14ac:dyDescent="0.25"/>
  <cols>
    <col min="1" max="1" width="33.42578125" customWidth="1"/>
    <col min="2" max="2" width="6.5703125" customWidth="1"/>
    <col min="3" max="3" width="9.28515625" customWidth="1"/>
    <col min="4" max="4" width="9.42578125" customWidth="1"/>
    <col min="5" max="5" width="10.5703125" customWidth="1"/>
    <col min="6" max="6" width="10.85546875" customWidth="1"/>
    <col min="7" max="8" width="9.42578125" customWidth="1"/>
    <col min="9" max="10" width="10.5703125" customWidth="1"/>
    <col min="11" max="11" width="9.28515625" customWidth="1"/>
    <col min="12" max="12" width="9.42578125" customWidth="1"/>
    <col min="13" max="13" width="18" customWidth="1"/>
  </cols>
  <sheetData>
    <row r="1" spans="1:12" ht="25.5" customHeight="1" x14ac:dyDescent="0.25">
      <c r="A1" s="58" t="s">
        <v>170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</row>
    <row r="2" spans="1:12" ht="2.85" customHeight="1" x14ac:dyDescent="0.25"/>
    <row r="3" spans="1:12" ht="14.1" customHeight="1" x14ac:dyDescent="0.25">
      <c r="A3" s="86" t="s">
        <v>169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</row>
    <row r="4" spans="1:12" ht="32.450000000000003" customHeight="1" x14ac:dyDescent="0.25"/>
    <row r="5" spans="1:12" x14ac:dyDescent="0.25">
      <c r="A5" s="49" t="s">
        <v>1</v>
      </c>
      <c r="B5" s="49" t="s">
        <v>1</v>
      </c>
      <c r="C5" s="87" t="s">
        <v>15</v>
      </c>
      <c r="D5" s="75"/>
      <c r="E5" s="75"/>
      <c r="F5" s="69"/>
      <c r="G5" s="87" t="s">
        <v>168</v>
      </c>
      <c r="H5" s="75"/>
      <c r="I5" s="75"/>
      <c r="J5" s="69"/>
      <c r="K5" s="76" t="s">
        <v>1</v>
      </c>
      <c r="L5" s="77"/>
    </row>
    <row r="6" spans="1:12" ht="15.75" x14ac:dyDescent="0.25">
      <c r="A6" s="35" t="s">
        <v>1</v>
      </c>
      <c r="B6" s="35" t="s">
        <v>1</v>
      </c>
      <c r="C6" s="78" t="s">
        <v>8</v>
      </c>
      <c r="D6" s="79"/>
      <c r="E6" s="76" t="s">
        <v>11</v>
      </c>
      <c r="F6" s="77"/>
      <c r="G6" s="84" t="s">
        <v>8</v>
      </c>
      <c r="H6" s="69"/>
      <c r="I6" s="85" t="s">
        <v>11</v>
      </c>
      <c r="J6" s="73"/>
      <c r="K6" s="85" t="s">
        <v>163</v>
      </c>
      <c r="L6" s="73"/>
    </row>
    <row r="7" spans="1:12" x14ac:dyDescent="0.25">
      <c r="A7" s="33" t="s">
        <v>107</v>
      </c>
      <c r="B7" s="52" t="s">
        <v>106</v>
      </c>
      <c r="C7" s="47" t="s">
        <v>167</v>
      </c>
      <c r="D7" s="47" t="s">
        <v>7</v>
      </c>
      <c r="E7" s="47" t="s">
        <v>167</v>
      </c>
      <c r="F7" s="47" t="s">
        <v>7</v>
      </c>
      <c r="G7" s="47" t="s">
        <v>167</v>
      </c>
      <c r="H7" s="47" t="s">
        <v>7</v>
      </c>
      <c r="I7" s="47" t="s">
        <v>167</v>
      </c>
      <c r="J7" s="47" t="s">
        <v>7</v>
      </c>
      <c r="K7" s="47" t="s">
        <v>167</v>
      </c>
      <c r="L7" s="47" t="s">
        <v>7</v>
      </c>
    </row>
    <row r="8" spans="1:12" ht="3" customHeight="1" x14ac:dyDescent="0.25">
      <c r="A8" s="51" t="s">
        <v>1</v>
      </c>
      <c r="B8" s="50" t="s">
        <v>1</v>
      </c>
      <c r="C8" s="44" t="s">
        <v>1</v>
      </c>
      <c r="D8" s="44" t="s">
        <v>1</v>
      </c>
      <c r="E8" s="44" t="s">
        <v>1</v>
      </c>
      <c r="F8" s="44" t="s">
        <v>1</v>
      </c>
      <c r="G8" s="44" t="s">
        <v>1</v>
      </c>
      <c r="H8" s="44" t="s">
        <v>1</v>
      </c>
      <c r="I8" s="44" t="s">
        <v>1</v>
      </c>
      <c r="J8" s="44" t="s">
        <v>1</v>
      </c>
      <c r="K8" s="44" t="s">
        <v>1</v>
      </c>
      <c r="L8" s="44" t="s">
        <v>1</v>
      </c>
    </row>
    <row r="9" spans="1:12" x14ac:dyDescent="0.25">
      <c r="A9" s="21" t="s">
        <v>104</v>
      </c>
      <c r="B9" s="21" t="s">
        <v>103</v>
      </c>
      <c r="C9" s="19">
        <v>17.413</v>
      </c>
      <c r="D9" s="18">
        <v>-0.64688824447914295</v>
      </c>
      <c r="E9" s="20"/>
      <c r="F9" s="20"/>
      <c r="G9" s="19">
        <v>1.4279999999999999</v>
      </c>
      <c r="H9" s="18">
        <v>-0.75602255253716</v>
      </c>
      <c r="I9" s="20"/>
      <c r="J9" s="20"/>
      <c r="K9" s="19">
        <v>18.841000000000001</v>
      </c>
      <c r="L9" s="18">
        <v>-0.65904196601458598</v>
      </c>
    </row>
    <row r="10" spans="1:12" x14ac:dyDescent="0.25">
      <c r="A10" s="21" t="s">
        <v>102</v>
      </c>
      <c r="B10" s="21" t="s">
        <v>101</v>
      </c>
      <c r="C10" s="19">
        <v>8.8999999999999996E-2</v>
      </c>
      <c r="D10" s="18">
        <v>-0.85737179487179505</v>
      </c>
      <c r="E10" s="20"/>
      <c r="F10" s="20"/>
      <c r="G10" s="20"/>
      <c r="H10" s="18">
        <v>-1</v>
      </c>
      <c r="I10" s="20"/>
      <c r="J10" s="20"/>
      <c r="K10" s="19">
        <v>8.8999999999999996E-2</v>
      </c>
      <c r="L10" s="18">
        <v>-0.92267593397046099</v>
      </c>
    </row>
    <row r="11" spans="1:12" x14ac:dyDescent="0.25">
      <c r="A11" s="21" t="s">
        <v>100</v>
      </c>
      <c r="B11" s="21" t="s">
        <v>99</v>
      </c>
      <c r="C11" s="19">
        <v>5.1470000000000002</v>
      </c>
      <c r="D11" s="18">
        <v>0.55545482018736803</v>
      </c>
      <c r="E11" s="20"/>
      <c r="F11" s="20"/>
      <c r="G11" s="19">
        <v>9.6000000000000002E-2</v>
      </c>
      <c r="H11" s="20"/>
      <c r="I11" s="20"/>
      <c r="J11" s="20"/>
      <c r="K11" s="19">
        <v>5.2430000000000003</v>
      </c>
      <c r="L11" s="18">
        <v>0.58446660622544599</v>
      </c>
    </row>
    <row r="12" spans="1:12" x14ac:dyDescent="0.25">
      <c r="A12" s="21" t="s">
        <v>98</v>
      </c>
      <c r="B12" s="21" t="s">
        <v>97</v>
      </c>
      <c r="C12" s="19">
        <v>342.36900000000003</v>
      </c>
      <c r="D12" s="18">
        <v>-0.14717326106234399</v>
      </c>
      <c r="E12" s="19">
        <v>50.976999999999997</v>
      </c>
      <c r="F12" s="18">
        <v>-0.30355483906224401</v>
      </c>
      <c r="G12" s="19">
        <v>1.6220000000000001</v>
      </c>
      <c r="H12" s="18">
        <v>-0.284516982796648</v>
      </c>
      <c r="I12" s="20"/>
      <c r="J12" s="18">
        <v>-1</v>
      </c>
      <c r="K12" s="19">
        <v>396.50599999999997</v>
      </c>
      <c r="L12" s="18">
        <v>-0.17317930164423301</v>
      </c>
    </row>
    <row r="13" spans="1:12" x14ac:dyDescent="0.25">
      <c r="A13" s="21" t="s">
        <v>94</v>
      </c>
      <c r="B13" s="21" t="s">
        <v>93</v>
      </c>
      <c r="C13" s="19">
        <v>47.046999999999997</v>
      </c>
      <c r="D13" s="18">
        <v>-0.47246672572127002</v>
      </c>
      <c r="E13" s="19">
        <v>0.18</v>
      </c>
      <c r="F13" s="20"/>
      <c r="G13" s="19">
        <v>64.412000000000006</v>
      </c>
      <c r="H13" s="18">
        <v>-5.9637648364161799E-2</v>
      </c>
      <c r="I13" s="20"/>
      <c r="J13" s="20"/>
      <c r="K13" s="19">
        <v>111.639</v>
      </c>
      <c r="L13" s="18">
        <v>-0.29217415562924398</v>
      </c>
    </row>
    <row r="14" spans="1:12" x14ac:dyDescent="0.25">
      <c r="A14" s="21" t="s">
        <v>88</v>
      </c>
      <c r="B14" s="21" t="s">
        <v>87</v>
      </c>
      <c r="C14" s="19">
        <v>27.416</v>
      </c>
      <c r="D14" s="18">
        <v>0.100204663108471</v>
      </c>
      <c r="E14" s="20"/>
      <c r="F14" s="20"/>
      <c r="G14" s="19">
        <v>19.079999999999998</v>
      </c>
      <c r="H14" s="18">
        <v>71.824427480916</v>
      </c>
      <c r="I14" s="20"/>
      <c r="J14" s="20"/>
      <c r="K14" s="19">
        <v>47.176000000000002</v>
      </c>
      <c r="L14" s="18">
        <v>0.87347603351733405</v>
      </c>
    </row>
    <row r="15" spans="1:12" x14ac:dyDescent="0.25">
      <c r="A15" s="21" t="s">
        <v>84</v>
      </c>
      <c r="B15" s="21" t="s">
        <v>83</v>
      </c>
      <c r="C15" s="19">
        <v>10.615</v>
      </c>
      <c r="D15" s="18">
        <v>-0.39050298576022002</v>
      </c>
      <c r="E15" s="20"/>
      <c r="F15" s="20"/>
      <c r="G15" s="20"/>
      <c r="H15" s="18">
        <v>-1</v>
      </c>
      <c r="I15" s="20"/>
      <c r="J15" s="20"/>
      <c r="K15" s="19">
        <v>11.223000000000001</v>
      </c>
      <c r="L15" s="18">
        <v>-0.42940668056332298</v>
      </c>
    </row>
    <row r="16" spans="1:12" x14ac:dyDescent="0.25">
      <c r="A16" s="21" t="s">
        <v>82</v>
      </c>
      <c r="B16" s="21" t="s">
        <v>81</v>
      </c>
      <c r="C16" s="19">
        <v>18.718</v>
      </c>
      <c r="D16" s="18">
        <v>-7.1205279610976002E-2</v>
      </c>
      <c r="E16" s="19">
        <v>5.5E-2</v>
      </c>
      <c r="F16" s="18">
        <v>-0.99981217707262604</v>
      </c>
      <c r="G16" s="19">
        <v>4.843</v>
      </c>
      <c r="H16" s="18">
        <v>-0.17523841961852901</v>
      </c>
      <c r="I16" s="20"/>
      <c r="J16" s="20"/>
      <c r="K16" s="19">
        <v>23.616</v>
      </c>
      <c r="L16" s="18">
        <v>-0.92593475383717905</v>
      </c>
    </row>
    <row r="17" spans="1:12" x14ac:dyDescent="0.25">
      <c r="A17" s="21" t="s">
        <v>76</v>
      </c>
      <c r="B17" s="21" t="s">
        <v>75</v>
      </c>
      <c r="C17" s="19">
        <v>23.03</v>
      </c>
      <c r="D17" s="18">
        <v>-0.280492376905774</v>
      </c>
      <c r="E17" s="20"/>
      <c r="F17" s="20"/>
      <c r="G17" s="19">
        <v>7.0000000000000001E-3</v>
      </c>
      <c r="H17" s="18">
        <v>-0.99887169568020595</v>
      </c>
      <c r="I17" s="20"/>
      <c r="J17" s="20"/>
      <c r="K17" s="19">
        <v>23.036999999999999</v>
      </c>
      <c r="L17" s="18">
        <v>-0.39970293933708601</v>
      </c>
    </row>
    <row r="18" spans="1:12" x14ac:dyDescent="0.25">
      <c r="A18" s="21" t="s">
        <v>74</v>
      </c>
      <c r="B18" s="21" t="s">
        <v>73</v>
      </c>
      <c r="C18" s="19">
        <v>9.2889999999999997</v>
      </c>
      <c r="D18" s="18">
        <v>-0.190218812658007</v>
      </c>
      <c r="E18" s="19">
        <v>7.0000000000000007E-2</v>
      </c>
      <c r="F18" s="18">
        <v>-0.99891142075143102</v>
      </c>
      <c r="G18" s="19">
        <v>4.4999999999999998E-2</v>
      </c>
      <c r="H18" s="18">
        <v>-0.28571428571428598</v>
      </c>
      <c r="I18" s="20"/>
      <c r="J18" s="18">
        <v>-1</v>
      </c>
      <c r="K18" s="19">
        <v>9.4039999999999999</v>
      </c>
      <c r="L18" s="18">
        <v>-0.87789391676946005</v>
      </c>
    </row>
    <row r="19" spans="1:12" x14ac:dyDescent="0.25">
      <c r="A19" s="21" t="s">
        <v>72</v>
      </c>
      <c r="B19" s="21" t="s">
        <v>71</v>
      </c>
      <c r="C19" s="19">
        <v>1.923</v>
      </c>
      <c r="D19" s="18">
        <v>-0.698778195488722</v>
      </c>
      <c r="E19" s="20"/>
      <c r="F19" s="20"/>
      <c r="G19" s="20"/>
      <c r="H19" s="20"/>
      <c r="I19" s="20"/>
      <c r="J19" s="20"/>
      <c r="K19" s="19">
        <v>1.923</v>
      </c>
      <c r="L19" s="18">
        <v>-0.69887253366739699</v>
      </c>
    </row>
    <row r="20" spans="1:12" x14ac:dyDescent="0.25">
      <c r="A20" s="21" t="s">
        <v>70</v>
      </c>
      <c r="B20" s="21" t="s">
        <v>69</v>
      </c>
      <c r="C20" s="19">
        <v>0.85799999999999998</v>
      </c>
      <c r="D20" s="18">
        <v>-0.686746987951807</v>
      </c>
      <c r="E20" s="20"/>
      <c r="F20" s="20"/>
      <c r="G20" s="20"/>
      <c r="H20" s="18">
        <v>-1</v>
      </c>
      <c r="I20" s="20"/>
      <c r="J20" s="20"/>
      <c r="K20" s="19">
        <v>0.85799999999999998</v>
      </c>
      <c r="L20" s="18">
        <v>-0.78517776664997496</v>
      </c>
    </row>
    <row r="21" spans="1:12" x14ac:dyDescent="0.25">
      <c r="A21" s="21" t="s">
        <v>62</v>
      </c>
      <c r="B21" s="21" t="s">
        <v>61</v>
      </c>
      <c r="C21" s="19">
        <v>8.7330000000000005</v>
      </c>
      <c r="D21" s="18">
        <v>-0.224216043350804</v>
      </c>
      <c r="E21" s="19">
        <v>0.19800000000000001</v>
      </c>
      <c r="F21" s="20"/>
      <c r="G21" s="19">
        <v>0.10299999999999999</v>
      </c>
      <c r="H21" s="18">
        <v>50.5</v>
      </c>
      <c r="I21" s="20"/>
      <c r="J21" s="20"/>
      <c r="K21" s="19">
        <v>9.0340000000000007</v>
      </c>
      <c r="L21" s="18">
        <v>-0.19761968203215199</v>
      </c>
    </row>
    <row r="22" spans="1:12" x14ac:dyDescent="0.25">
      <c r="A22" s="21" t="s">
        <v>56</v>
      </c>
      <c r="B22" s="21" t="s">
        <v>55</v>
      </c>
      <c r="C22" s="19">
        <v>520.85</v>
      </c>
      <c r="D22" s="18">
        <v>-5.1731043723965101E-2</v>
      </c>
      <c r="E22" s="19">
        <v>17767.48</v>
      </c>
      <c r="F22" s="18">
        <v>5.8353637702700099E-2</v>
      </c>
      <c r="G22" s="19">
        <v>226.91</v>
      </c>
      <c r="H22" s="18">
        <v>0.24322665833867499</v>
      </c>
      <c r="I22" s="19">
        <v>228.554</v>
      </c>
      <c r="J22" s="18">
        <v>7.3391350087119098E-2</v>
      </c>
      <c r="K22" s="19">
        <v>18746.832999999999</v>
      </c>
      <c r="L22" s="18">
        <v>5.7085910662221899E-2</v>
      </c>
    </row>
    <row r="23" spans="1:12" x14ac:dyDescent="0.25">
      <c r="A23" s="21" t="s">
        <v>54</v>
      </c>
      <c r="B23" s="21" t="s">
        <v>53</v>
      </c>
      <c r="C23" s="19">
        <v>4.4109999999999996</v>
      </c>
      <c r="D23" s="18">
        <v>20.206730769230798</v>
      </c>
      <c r="E23" s="20"/>
      <c r="F23" s="20"/>
      <c r="G23" s="19">
        <v>4.0220000000000002</v>
      </c>
      <c r="H23" s="18">
        <v>63.870967741935502</v>
      </c>
      <c r="I23" s="20"/>
      <c r="J23" s="20"/>
      <c r="K23" s="19">
        <v>8.4329999999999998</v>
      </c>
      <c r="L23" s="18">
        <v>30.233333333333299</v>
      </c>
    </row>
    <row r="24" spans="1:12" x14ac:dyDescent="0.25">
      <c r="A24" s="21" t="s">
        <v>46</v>
      </c>
      <c r="B24" s="21" t="s">
        <v>45</v>
      </c>
      <c r="C24" s="19">
        <v>2E-3</v>
      </c>
      <c r="D24" s="18">
        <v>-0.99966363942145997</v>
      </c>
      <c r="E24" s="20"/>
      <c r="F24" s="20"/>
      <c r="G24" s="20"/>
      <c r="H24" s="18">
        <v>-1</v>
      </c>
      <c r="I24" s="20"/>
      <c r="J24" s="20"/>
      <c r="K24" s="19">
        <v>2E-3</v>
      </c>
      <c r="L24" s="18">
        <v>-0.99971906166596403</v>
      </c>
    </row>
    <row r="25" spans="1:12" x14ac:dyDescent="0.25">
      <c r="A25" s="21" t="s">
        <v>42</v>
      </c>
      <c r="B25" s="21" t="s">
        <v>41</v>
      </c>
      <c r="C25" s="19">
        <v>74.5</v>
      </c>
      <c r="D25" s="18">
        <v>-0.13809061039381701</v>
      </c>
      <c r="E25" s="19">
        <v>573.91300000000001</v>
      </c>
      <c r="F25" s="18">
        <v>1.9336584811358699E-2</v>
      </c>
      <c r="G25" s="19">
        <v>3.4009999999999998</v>
      </c>
      <c r="H25" s="18">
        <v>3.53120243531201E-2</v>
      </c>
      <c r="I25" s="19">
        <v>1.6419999999999999</v>
      </c>
      <c r="J25" s="18">
        <v>-0.52267441860465103</v>
      </c>
      <c r="K25" s="19">
        <v>653.45600000000002</v>
      </c>
      <c r="L25" s="18">
        <v>-4.6715804320640797E-3</v>
      </c>
    </row>
    <row r="26" spans="1:12" x14ac:dyDescent="0.25">
      <c r="A26" s="21" t="s">
        <v>38</v>
      </c>
      <c r="B26" s="21" t="s">
        <v>37</v>
      </c>
      <c r="C26" s="19">
        <v>18.544</v>
      </c>
      <c r="D26" s="18">
        <v>-0.15804767309875101</v>
      </c>
      <c r="E26" s="19">
        <v>9.4E-2</v>
      </c>
      <c r="F26" s="20"/>
      <c r="G26" s="19">
        <v>32.231999999999999</v>
      </c>
      <c r="H26" s="18">
        <v>-0.42422293676313</v>
      </c>
      <c r="I26" s="20"/>
      <c r="J26" s="20"/>
      <c r="K26" s="19">
        <v>50.87</v>
      </c>
      <c r="L26" s="18">
        <v>-0.34786231651817201</v>
      </c>
    </row>
    <row r="27" spans="1:12" x14ac:dyDescent="0.25">
      <c r="A27" s="21" t="s">
        <v>32</v>
      </c>
      <c r="B27" s="21" t="s">
        <v>31</v>
      </c>
      <c r="C27" s="19">
        <v>82.337999999999994</v>
      </c>
      <c r="D27" s="18">
        <v>-0.39321271970227401</v>
      </c>
      <c r="E27" s="19">
        <v>2.8159999999999998</v>
      </c>
      <c r="F27" s="18">
        <v>5.0170940170940197</v>
      </c>
      <c r="G27" s="19">
        <v>107.41500000000001</v>
      </c>
      <c r="H27" s="18">
        <v>-0.50136941788134803</v>
      </c>
      <c r="I27" s="20"/>
      <c r="J27" s="20"/>
      <c r="K27" s="19">
        <v>192.56899999999999</v>
      </c>
      <c r="L27" s="18">
        <v>-0.45287768455565403</v>
      </c>
    </row>
    <row r="28" spans="1:12" x14ac:dyDescent="0.25">
      <c r="A28" s="21" t="s">
        <v>30</v>
      </c>
      <c r="B28" s="21" t="s">
        <v>29</v>
      </c>
      <c r="C28" s="19">
        <v>40.027999999999999</v>
      </c>
      <c r="D28" s="18">
        <v>-0.73461688910104705</v>
      </c>
      <c r="E28" s="19">
        <v>1.1890000000000001</v>
      </c>
      <c r="F28" s="18">
        <v>-0.73256860098965404</v>
      </c>
      <c r="G28" s="19">
        <v>1.042</v>
      </c>
      <c r="H28" s="18">
        <v>-0.25994318181818199</v>
      </c>
      <c r="I28" s="19">
        <v>0.24</v>
      </c>
      <c r="J28" s="18">
        <v>-0.63133640552995396</v>
      </c>
      <c r="K28" s="19">
        <v>42.499000000000002</v>
      </c>
      <c r="L28" s="18">
        <v>-0.72988381552854997</v>
      </c>
    </row>
    <row r="29" spans="1:12" x14ac:dyDescent="0.25">
      <c r="A29" s="21" t="s">
        <v>24</v>
      </c>
      <c r="B29" s="21" t="s">
        <v>23</v>
      </c>
      <c r="C29" s="19">
        <v>8.7999999999999995E-2</v>
      </c>
      <c r="D29" s="18">
        <v>-0.86846038863976105</v>
      </c>
      <c r="E29" s="20"/>
      <c r="F29" s="20"/>
      <c r="G29" s="19">
        <v>8.7999999999999995E-2</v>
      </c>
      <c r="H29" s="18">
        <v>-0.86846038863976105</v>
      </c>
      <c r="I29" s="20"/>
      <c r="J29" s="20"/>
      <c r="K29" s="19">
        <v>0.17599999999999999</v>
      </c>
      <c r="L29" s="18">
        <v>-0.86846038863976105</v>
      </c>
    </row>
    <row r="30" spans="1:12" x14ac:dyDescent="0.25">
      <c r="A30" s="21" t="s">
        <v>20</v>
      </c>
      <c r="B30" s="21" t="s">
        <v>19</v>
      </c>
      <c r="C30" s="19">
        <v>24.387</v>
      </c>
      <c r="D30" s="18">
        <v>3.9520810176608698E-3</v>
      </c>
      <c r="E30" s="19">
        <v>0.21</v>
      </c>
      <c r="F30" s="18">
        <v>-0.996302165874274</v>
      </c>
      <c r="G30" s="19">
        <v>5.7000000000000002E-2</v>
      </c>
      <c r="H30" s="18">
        <v>-0.8</v>
      </c>
      <c r="I30" s="20"/>
      <c r="J30" s="18">
        <v>-1</v>
      </c>
      <c r="K30" s="19">
        <v>24.654</v>
      </c>
      <c r="L30" s="18">
        <v>-0.70127226463104297</v>
      </c>
    </row>
  </sheetData>
  <mergeCells count="10">
    <mergeCell ref="A1:L1"/>
    <mergeCell ref="A3:L3"/>
    <mergeCell ref="C5:F5"/>
    <mergeCell ref="G5:J5"/>
    <mergeCell ref="K5:L5"/>
    <mergeCell ref="C6:D6"/>
    <mergeCell ref="E6:F6"/>
    <mergeCell ref="G6:H6"/>
    <mergeCell ref="I6:J6"/>
    <mergeCell ref="K6:L6"/>
  </mergeCells>
  <pageMargins left="0.25" right="0.25" top="0.75" bottom="0.75" header="0.3" footer="0.3"/>
  <pageSetup paperSize="9" fitToHeight="0" orientation="landscape" horizontalDpi="300" verticalDpi="300" r:id="rId1"/>
  <headerFooter alignWithMargins="0">
    <oddFooter>&amp;L&amp;"Arial,Regular"&amp;7 Rapportdato 08.08.2025 09:04:51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8FD81F-74C3-467D-BDE6-74C5026E7D00}">
  <sheetPr>
    <pageSetUpPr fitToPage="1"/>
  </sheetPr>
  <dimension ref="A1:L52"/>
  <sheetViews>
    <sheetView showGridLines="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Q25" sqref="Q25"/>
    </sheetView>
  </sheetViews>
  <sheetFormatPr baseColWidth="10" defaultRowHeight="15" x14ac:dyDescent="0.25"/>
  <cols>
    <col min="1" max="1" width="33.42578125" customWidth="1"/>
    <col min="2" max="2" width="6.5703125" customWidth="1"/>
    <col min="3" max="3" width="9.28515625" customWidth="1"/>
    <col min="4" max="4" width="9.42578125" customWidth="1"/>
    <col min="5" max="5" width="10.5703125" customWidth="1"/>
    <col min="6" max="6" width="10.85546875" customWidth="1"/>
    <col min="7" max="8" width="9.42578125" customWidth="1"/>
    <col min="9" max="10" width="10.5703125" customWidth="1"/>
    <col min="11" max="11" width="9.28515625" customWidth="1"/>
    <col min="12" max="12" width="9.42578125" customWidth="1"/>
    <col min="13" max="13" width="18" customWidth="1"/>
  </cols>
  <sheetData>
    <row r="1" spans="1:12" ht="25.5" customHeight="1" x14ac:dyDescent="0.25">
      <c r="A1" s="58" t="s">
        <v>171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</row>
    <row r="2" spans="1:12" ht="2.85" customHeight="1" x14ac:dyDescent="0.25"/>
    <row r="3" spans="1:12" ht="14.1" customHeight="1" x14ac:dyDescent="0.25">
      <c r="A3" s="86" t="s">
        <v>169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</row>
    <row r="4" spans="1:12" ht="32.450000000000003" customHeight="1" x14ac:dyDescent="0.25"/>
    <row r="5" spans="1:12" x14ac:dyDescent="0.25">
      <c r="A5" s="49" t="s">
        <v>1</v>
      </c>
      <c r="B5" s="49" t="s">
        <v>1</v>
      </c>
      <c r="C5" s="87" t="s">
        <v>15</v>
      </c>
      <c r="D5" s="75"/>
      <c r="E5" s="75"/>
      <c r="F5" s="69"/>
      <c r="G5" s="87" t="s">
        <v>168</v>
      </c>
      <c r="H5" s="75"/>
      <c r="I5" s="75"/>
      <c r="J5" s="69"/>
      <c r="K5" s="76" t="s">
        <v>1</v>
      </c>
      <c r="L5" s="77"/>
    </row>
    <row r="6" spans="1:12" ht="15.75" x14ac:dyDescent="0.25">
      <c r="A6" s="35" t="s">
        <v>1</v>
      </c>
      <c r="B6" s="35" t="s">
        <v>1</v>
      </c>
      <c r="C6" s="78" t="s">
        <v>8</v>
      </c>
      <c r="D6" s="79"/>
      <c r="E6" s="76" t="s">
        <v>11</v>
      </c>
      <c r="F6" s="77"/>
      <c r="G6" s="84" t="s">
        <v>8</v>
      </c>
      <c r="H6" s="69"/>
      <c r="I6" s="85" t="s">
        <v>11</v>
      </c>
      <c r="J6" s="73"/>
      <c r="K6" s="85" t="s">
        <v>163</v>
      </c>
      <c r="L6" s="73"/>
    </row>
    <row r="7" spans="1:12" x14ac:dyDescent="0.25">
      <c r="A7" s="33" t="s">
        <v>107</v>
      </c>
      <c r="B7" s="52" t="s">
        <v>106</v>
      </c>
      <c r="C7" s="47" t="s">
        <v>167</v>
      </c>
      <c r="D7" s="47" t="s">
        <v>7</v>
      </c>
      <c r="E7" s="47" t="s">
        <v>167</v>
      </c>
      <c r="F7" s="47" t="s">
        <v>7</v>
      </c>
      <c r="G7" s="47" t="s">
        <v>167</v>
      </c>
      <c r="H7" s="47" t="s">
        <v>7</v>
      </c>
      <c r="I7" s="47" t="s">
        <v>167</v>
      </c>
      <c r="J7" s="47" t="s">
        <v>7</v>
      </c>
      <c r="K7" s="47" t="s">
        <v>167</v>
      </c>
      <c r="L7" s="47" t="s">
        <v>7</v>
      </c>
    </row>
    <row r="8" spans="1:12" ht="3" customHeight="1" x14ac:dyDescent="0.25">
      <c r="A8" s="51" t="s">
        <v>1</v>
      </c>
      <c r="B8" s="50" t="s">
        <v>1</v>
      </c>
      <c r="C8" s="44" t="s">
        <v>1</v>
      </c>
      <c r="D8" s="44" t="s">
        <v>1</v>
      </c>
      <c r="E8" s="44" t="s">
        <v>1</v>
      </c>
      <c r="F8" s="44" t="s">
        <v>1</v>
      </c>
      <c r="G8" s="44" t="s">
        <v>1</v>
      </c>
      <c r="H8" s="44" t="s">
        <v>1</v>
      </c>
      <c r="I8" s="44" t="s">
        <v>1</v>
      </c>
      <c r="J8" s="44" t="s">
        <v>1</v>
      </c>
      <c r="K8" s="44" t="s">
        <v>1</v>
      </c>
      <c r="L8" s="44" t="s">
        <v>1</v>
      </c>
    </row>
    <row r="9" spans="1:12" x14ac:dyDescent="0.25">
      <c r="A9" s="21" t="s">
        <v>104</v>
      </c>
      <c r="B9" s="21" t="s">
        <v>103</v>
      </c>
      <c r="C9" s="19">
        <v>156.298</v>
      </c>
      <c r="D9" s="18">
        <v>-0.29981856870870199</v>
      </c>
      <c r="E9" s="20"/>
      <c r="F9" s="18">
        <v>-1</v>
      </c>
      <c r="G9" s="19">
        <v>24.853999999999999</v>
      </c>
      <c r="H9" s="18">
        <v>-0.39393791606720502</v>
      </c>
      <c r="I9" s="20"/>
      <c r="J9" s="18">
        <v>-1</v>
      </c>
      <c r="K9" s="19">
        <v>181.73599999999999</v>
      </c>
      <c r="L9" s="18">
        <v>-0.32649960346578299</v>
      </c>
    </row>
    <row r="10" spans="1:12" x14ac:dyDescent="0.25">
      <c r="A10" s="21" t="s">
        <v>102</v>
      </c>
      <c r="B10" s="21" t="s">
        <v>101</v>
      </c>
      <c r="C10" s="19">
        <v>8.5389999999999997</v>
      </c>
      <c r="D10" s="18">
        <v>3.4904860016967701E-2</v>
      </c>
      <c r="E10" s="20"/>
      <c r="F10" s="20"/>
      <c r="G10" s="19">
        <v>3.1480000000000001</v>
      </c>
      <c r="H10" s="18">
        <v>-0.32605437807749899</v>
      </c>
      <c r="I10" s="20"/>
      <c r="J10" s="20"/>
      <c r="K10" s="19">
        <v>11.686999999999999</v>
      </c>
      <c r="L10" s="18">
        <v>-9.7180378524526906E-2</v>
      </c>
    </row>
    <row r="11" spans="1:12" x14ac:dyDescent="0.25">
      <c r="A11" s="21" t="s">
        <v>100</v>
      </c>
      <c r="B11" s="21" t="s">
        <v>99</v>
      </c>
      <c r="C11" s="19">
        <v>40.009</v>
      </c>
      <c r="D11" s="18">
        <v>0.182508719040019</v>
      </c>
      <c r="E11" s="20"/>
      <c r="F11" s="20"/>
      <c r="G11" s="19">
        <v>1.222</v>
      </c>
      <c r="H11" s="18">
        <v>0.29039070749736001</v>
      </c>
      <c r="I11" s="20"/>
      <c r="J11" s="20"/>
      <c r="K11" s="19">
        <v>41.231000000000002</v>
      </c>
      <c r="L11" s="18">
        <v>0.18544607688105599</v>
      </c>
    </row>
    <row r="12" spans="1:12" x14ac:dyDescent="0.25">
      <c r="A12" s="21" t="s">
        <v>98</v>
      </c>
      <c r="B12" s="21" t="s">
        <v>97</v>
      </c>
      <c r="C12" s="19">
        <v>2709.4859999999999</v>
      </c>
      <c r="D12" s="18">
        <v>-6.7789064295534607E-2</v>
      </c>
      <c r="E12" s="19">
        <v>491.34699999999998</v>
      </c>
      <c r="F12" s="18">
        <v>7.5048135381914401E-3</v>
      </c>
      <c r="G12" s="19">
        <v>13.391</v>
      </c>
      <c r="H12" s="18">
        <v>-0.18975010588733601</v>
      </c>
      <c r="I12" s="19">
        <v>0.26400000000000001</v>
      </c>
      <c r="J12" s="18">
        <v>-0.80758017492711398</v>
      </c>
      <c r="K12" s="19">
        <v>3227.3359999999998</v>
      </c>
      <c r="L12" s="18">
        <v>-5.77104660621304E-2</v>
      </c>
    </row>
    <row r="13" spans="1:12" x14ac:dyDescent="0.25">
      <c r="A13" s="21" t="s">
        <v>96</v>
      </c>
      <c r="B13" s="21" t="s">
        <v>95</v>
      </c>
      <c r="C13" s="19">
        <v>9.0030000000000001</v>
      </c>
      <c r="D13" s="18">
        <v>-0.49344511337421898</v>
      </c>
      <c r="E13" s="20"/>
      <c r="F13" s="20"/>
      <c r="G13" s="19">
        <v>4.2949999999999999</v>
      </c>
      <c r="H13" s="18">
        <v>-0.37690410561439103</v>
      </c>
      <c r="I13" s="20"/>
      <c r="J13" s="20"/>
      <c r="K13" s="19">
        <v>13.298</v>
      </c>
      <c r="L13" s="18">
        <v>-0.46087732100867601</v>
      </c>
    </row>
    <row r="14" spans="1:12" x14ac:dyDescent="0.25">
      <c r="A14" s="21" t="s">
        <v>94</v>
      </c>
      <c r="B14" s="21" t="s">
        <v>93</v>
      </c>
      <c r="C14" s="19">
        <v>551.19100000000003</v>
      </c>
      <c r="D14" s="18">
        <v>-0.160020786472334</v>
      </c>
      <c r="E14" s="19">
        <v>4.3570000000000002</v>
      </c>
      <c r="F14" s="18">
        <v>0.72965462485113097</v>
      </c>
      <c r="G14" s="19">
        <v>551.87</v>
      </c>
      <c r="H14" s="18">
        <v>0.430285658008636</v>
      </c>
      <c r="I14" s="20"/>
      <c r="J14" s="20"/>
      <c r="K14" s="19">
        <v>1109.498</v>
      </c>
      <c r="L14" s="18">
        <v>5.94232983788264E-2</v>
      </c>
    </row>
    <row r="15" spans="1:12" x14ac:dyDescent="0.25">
      <c r="A15" s="21" t="s">
        <v>92</v>
      </c>
      <c r="B15" s="21" t="s">
        <v>91</v>
      </c>
      <c r="C15" s="19">
        <v>24.096</v>
      </c>
      <c r="D15" s="18">
        <v>0.31399280183226103</v>
      </c>
      <c r="E15" s="20"/>
      <c r="F15" s="20"/>
      <c r="G15" s="19">
        <v>10.648</v>
      </c>
      <c r="H15" s="18">
        <v>-0.39091637112458499</v>
      </c>
      <c r="I15" s="20"/>
      <c r="J15" s="20"/>
      <c r="K15" s="19">
        <v>34.823</v>
      </c>
      <c r="L15" s="18">
        <v>-2.9188737106216799E-2</v>
      </c>
    </row>
    <row r="16" spans="1:12" x14ac:dyDescent="0.25">
      <c r="A16" s="21" t="s">
        <v>90</v>
      </c>
      <c r="B16" s="21" t="s">
        <v>89</v>
      </c>
      <c r="C16" s="19">
        <v>8.9220000000000006</v>
      </c>
      <c r="D16" s="18">
        <v>-0.45680365296803699</v>
      </c>
      <c r="E16" s="20"/>
      <c r="F16" s="20"/>
      <c r="G16" s="19">
        <v>2.8780000000000001</v>
      </c>
      <c r="H16" s="18">
        <v>-0.51046096274876696</v>
      </c>
      <c r="I16" s="20"/>
      <c r="J16" s="20"/>
      <c r="K16" s="19">
        <v>11.8</v>
      </c>
      <c r="L16" s="18">
        <v>-0.47588167362529998</v>
      </c>
    </row>
    <row r="17" spans="1:12" x14ac:dyDescent="0.25">
      <c r="A17" s="21" t="s">
        <v>88</v>
      </c>
      <c r="B17" s="21" t="s">
        <v>87</v>
      </c>
      <c r="C17" s="19">
        <v>200.13900000000001</v>
      </c>
      <c r="D17" s="18">
        <v>0.25267730285599799</v>
      </c>
      <c r="E17" s="19">
        <v>0.1</v>
      </c>
      <c r="F17" s="20"/>
      <c r="G17" s="19">
        <v>96.597999999999999</v>
      </c>
      <c r="H17" s="18">
        <v>87.540788267644402</v>
      </c>
      <c r="I17" s="19">
        <v>0.1</v>
      </c>
      <c r="J17" s="20"/>
      <c r="K17" s="19">
        <v>298.625</v>
      </c>
      <c r="L17" s="18">
        <v>0.82779409964499895</v>
      </c>
    </row>
    <row r="18" spans="1:12" x14ac:dyDescent="0.25">
      <c r="A18" s="21" t="s">
        <v>86</v>
      </c>
      <c r="B18" s="21" t="s">
        <v>85</v>
      </c>
      <c r="C18" s="19">
        <v>18.32</v>
      </c>
      <c r="D18" s="18">
        <v>-0.59848335415433895</v>
      </c>
      <c r="E18" s="20"/>
      <c r="F18" s="20"/>
      <c r="G18" s="19">
        <v>3.512</v>
      </c>
      <c r="H18" s="18">
        <v>-0.450133082824487</v>
      </c>
      <c r="I18" s="20"/>
      <c r="J18" s="20"/>
      <c r="K18" s="19">
        <v>21.832000000000001</v>
      </c>
      <c r="L18" s="18">
        <v>-0.58026685123236099</v>
      </c>
    </row>
    <row r="19" spans="1:12" x14ac:dyDescent="0.25">
      <c r="A19" s="21" t="s">
        <v>84</v>
      </c>
      <c r="B19" s="21" t="s">
        <v>83</v>
      </c>
      <c r="C19" s="19">
        <v>140.75899999999999</v>
      </c>
      <c r="D19" s="18">
        <v>0.246018748838156</v>
      </c>
      <c r="E19" s="20"/>
      <c r="F19" s="20"/>
      <c r="G19" s="19">
        <v>12.634</v>
      </c>
      <c r="H19" s="18">
        <v>-0.320752688172043</v>
      </c>
      <c r="I19" s="20"/>
      <c r="J19" s="20"/>
      <c r="K19" s="19">
        <v>154.87299999999999</v>
      </c>
      <c r="L19" s="18">
        <v>0.17518552805305601</v>
      </c>
    </row>
    <row r="20" spans="1:12" x14ac:dyDescent="0.25">
      <c r="A20" s="21" t="s">
        <v>82</v>
      </c>
      <c r="B20" s="21" t="s">
        <v>81</v>
      </c>
      <c r="C20" s="19">
        <v>168.595</v>
      </c>
      <c r="D20" s="18">
        <v>3.0802717095569199E-2</v>
      </c>
      <c r="E20" s="19">
        <v>678.56399999999996</v>
      </c>
      <c r="F20" s="18">
        <v>-0.81302779878012499</v>
      </c>
      <c r="G20" s="19">
        <v>45.448</v>
      </c>
      <c r="H20" s="18">
        <v>4.7720042417815502E-2</v>
      </c>
      <c r="I20" s="20"/>
      <c r="J20" s="20"/>
      <c r="K20" s="19">
        <v>892.60699999999997</v>
      </c>
      <c r="L20" s="18">
        <v>-0.76731751733960996</v>
      </c>
    </row>
    <row r="21" spans="1:12" x14ac:dyDescent="0.25">
      <c r="A21" s="21" t="s">
        <v>80</v>
      </c>
      <c r="B21" s="21" t="s">
        <v>79</v>
      </c>
      <c r="C21" s="19">
        <v>10.077999999999999</v>
      </c>
      <c r="D21" s="18">
        <v>0.47188549729808699</v>
      </c>
      <c r="E21" s="20"/>
      <c r="F21" s="20"/>
      <c r="G21" s="19">
        <v>2.0499999999999998</v>
      </c>
      <c r="H21" s="18">
        <v>-0.42350956130483702</v>
      </c>
      <c r="I21" s="20"/>
      <c r="J21" s="20"/>
      <c r="K21" s="19">
        <v>12.128</v>
      </c>
      <c r="L21" s="18">
        <v>0.16581755262904899</v>
      </c>
    </row>
    <row r="22" spans="1:12" x14ac:dyDescent="0.25">
      <c r="A22" s="21" t="s">
        <v>78</v>
      </c>
      <c r="B22" s="21" t="s">
        <v>77</v>
      </c>
      <c r="C22" s="19">
        <v>6.4690000000000003</v>
      </c>
      <c r="D22" s="18">
        <v>-0.36659159894252402</v>
      </c>
      <c r="E22" s="20"/>
      <c r="F22" s="20"/>
      <c r="G22" s="19">
        <v>1.577</v>
      </c>
      <c r="H22" s="18">
        <v>-0.58706467661691497</v>
      </c>
      <c r="I22" s="20"/>
      <c r="J22" s="20"/>
      <c r="K22" s="19">
        <v>8.0459999999999994</v>
      </c>
      <c r="L22" s="18">
        <v>-0.42659635119726302</v>
      </c>
    </row>
    <row r="23" spans="1:12" x14ac:dyDescent="0.25">
      <c r="A23" s="21" t="s">
        <v>76</v>
      </c>
      <c r="B23" s="21" t="s">
        <v>75</v>
      </c>
      <c r="C23" s="19">
        <v>181.16200000000001</v>
      </c>
      <c r="D23" s="18">
        <v>0.263959142950833</v>
      </c>
      <c r="E23" s="20"/>
      <c r="F23" s="20"/>
      <c r="G23" s="19">
        <v>27.594000000000001</v>
      </c>
      <c r="H23" s="18">
        <v>-0.118120805369127</v>
      </c>
      <c r="I23" s="20"/>
      <c r="J23" s="20"/>
      <c r="K23" s="19">
        <v>208.96299999999999</v>
      </c>
      <c r="L23" s="18">
        <v>0.19398558964191201</v>
      </c>
    </row>
    <row r="24" spans="1:12" x14ac:dyDescent="0.25">
      <c r="A24" s="21" t="s">
        <v>74</v>
      </c>
      <c r="B24" s="21" t="s">
        <v>73</v>
      </c>
      <c r="C24" s="19">
        <v>120.886</v>
      </c>
      <c r="D24" s="18">
        <v>0.157291108217814</v>
      </c>
      <c r="E24" s="19">
        <v>377.577</v>
      </c>
      <c r="F24" s="18">
        <v>-0.22296148732913801</v>
      </c>
      <c r="G24" s="19">
        <v>4.3140000000000001</v>
      </c>
      <c r="H24" s="18">
        <v>6.0605564648117802</v>
      </c>
      <c r="I24" s="20"/>
      <c r="J24" s="18">
        <v>-1</v>
      </c>
      <c r="K24" s="19">
        <v>502.77699999999999</v>
      </c>
      <c r="L24" s="18">
        <v>-0.15522664417419099</v>
      </c>
    </row>
    <row r="25" spans="1:12" x14ac:dyDescent="0.25">
      <c r="A25" s="21" t="s">
        <v>72</v>
      </c>
      <c r="B25" s="21" t="s">
        <v>71</v>
      </c>
      <c r="C25" s="19">
        <v>33.204999999999998</v>
      </c>
      <c r="D25" s="18">
        <v>-0.28634370701513101</v>
      </c>
      <c r="E25" s="20"/>
      <c r="F25" s="20"/>
      <c r="G25" s="19">
        <v>3.7999999999999999E-2</v>
      </c>
      <c r="H25" s="18">
        <v>37</v>
      </c>
      <c r="I25" s="20"/>
      <c r="J25" s="20"/>
      <c r="K25" s="19">
        <v>33.302</v>
      </c>
      <c r="L25" s="18">
        <v>-0.28430508693129303</v>
      </c>
    </row>
    <row r="26" spans="1:12" x14ac:dyDescent="0.25">
      <c r="A26" s="21" t="s">
        <v>70</v>
      </c>
      <c r="B26" s="21" t="s">
        <v>69</v>
      </c>
      <c r="C26" s="19">
        <v>19.282</v>
      </c>
      <c r="D26" s="18">
        <v>0.232155409291329</v>
      </c>
      <c r="E26" s="20"/>
      <c r="F26" s="20"/>
      <c r="G26" s="19">
        <v>7.5289999999999999</v>
      </c>
      <c r="H26" s="18">
        <v>-0.265606710885681</v>
      </c>
      <c r="I26" s="20"/>
      <c r="J26" s="20"/>
      <c r="K26" s="19">
        <v>26.951000000000001</v>
      </c>
      <c r="L26" s="18">
        <v>4.0538975329137902E-2</v>
      </c>
    </row>
    <row r="27" spans="1:12" x14ac:dyDescent="0.25">
      <c r="A27" s="21" t="s">
        <v>68</v>
      </c>
      <c r="B27" s="21" t="s">
        <v>67</v>
      </c>
      <c r="C27" s="19">
        <v>23.797999999999998</v>
      </c>
      <c r="D27" s="18">
        <v>-0.43755908489317502</v>
      </c>
      <c r="E27" s="20"/>
      <c r="F27" s="20"/>
      <c r="G27" s="19">
        <v>9.9380000000000006</v>
      </c>
      <c r="H27" s="18">
        <v>-0.416441573693482</v>
      </c>
      <c r="I27" s="20"/>
      <c r="J27" s="20"/>
      <c r="K27" s="19">
        <v>33.735999999999997</v>
      </c>
      <c r="L27" s="18">
        <v>-0.43149876984260699</v>
      </c>
    </row>
    <row r="28" spans="1:12" x14ac:dyDescent="0.25">
      <c r="A28" s="21" t="s">
        <v>66</v>
      </c>
      <c r="B28" s="21" t="s">
        <v>65</v>
      </c>
      <c r="C28" s="19">
        <v>8.81</v>
      </c>
      <c r="D28" s="18">
        <v>-0.45047405189620798</v>
      </c>
      <c r="E28" s="20"/>
      <c r="F28" s="20"/>
      <c r="G28" s="19">
        <v>1.3740000000000001</v>
      </c>
      <c r="H28" s="18">
        <v>-0.64394920963980296</v>
      </c>
      <c r="I28" s="20"/>
      <c r="J28" s="20"/>
      <c r="K28" s="19">
        <v>10.183999999999999</v>
      </c>
      <c r="L28" s="18">
        <v>-0.48800965260670698</v>
      </c>
    </row>
    <row r="29" spans="1:12" x14ac:dyDescent="0.25">
      <c r="A29" s="21" t="s">
        <v>64</v>
      </c>
      <c r="B29" s="21" t="s">
        <v>63</v>
      </c>
      <c r="C29" s="19">
        <v>48.744</v>
      </c>
      <c r="D29" s="18">
        <v>-0.36727329369921302</v>
      </c>
      <c r="E29" s="20"/>
      <c r="F29" s="20"/>
      <c r="G29" s="19">
        <v>7.5620000000000003</v>
      </c>
      <c r="H29" s="18">
        <v>2.5703493862134099</v>
      </c>
      <c r="I29" s="20"/>
      <c r="J29" s="20"/>
      <c r="K29" s="19">
        <v>56.347999999999999</v>
      </c>
      <c r="L29" s="18">
        <v>-0.29073836316491702</v>
      </c>
    </row>
    <row r="30" spans="1:12" x14ac:dyDescent="0.25">
      <c r="A30" s="21" t="s">
        <v>62</v>
      </c>
      <c r="B30" s="21" t="s">
        <v>61</v>
      </c>
      <c r="C30" s="19">
        <v>72.938000000000002</v>
      </c>
      <c r="D30" s="18">
        <v>-0.30522666006229698</v>
      </c>
      <c r="E30" s="19">
        <v>0.19800000000000001</v>
      </c>
      <c r="F30" s="18">
        <v>-0.94298877051540497</v>
      </c>
      <c r="G30" s="19">
        <v>0.69199999999999995</v>
      </c>
      <c r="H30" s="18">
        <v>-0.178147268408551</v>
      </c>
      <c r="I30" s="20"/>
      <c r="J30" s="18">
        <v>-1</v>
      </c>
      <c r="K30" s="19">
        <v>73.828000000000003</v>
      </c>
      <c r="L30" s="18">
        <v>-0.33003012813532201</v>
      </c>
    </row>
    <row r="31" spans="1:12" x14ac:dyDescent="0.25">
      <c r="A31" s="21" t="s">
        <v>60</v>
      </c>
      <c r="B31" s="21" t="s">
        <v>59</v>
      </c>
      <c r="C31" s="19">
        <v>17.265999999999998</v>
      </c>
      <c r="D31" s="18">
        <v>-0.39692630108277999</v>
      </c>
      <c r="E31" s="20"/>
      <c r="F31" s="20"/>
      <c r="G31" s="19">
        <v>9.8559999999999999</v>
      </c>
      <c r="H31" s="18">
        <v>-0.18139534883720901</v>
      </c>
      <c r="I31" s="20"/>
      <c r="J31" s="20"/>
      <c r="K31" s="19">
        <v>27.213999999999999</v>
      </c>
      <c r="L31" s="18">
        <v>-0.33153201837341301</v>
      </c>
    </row>
    <row r="32" spans="1:12" x14ac:dyDescent="0.25">
      <c r="A32" s="21" t="s">
        <v>58</v>
      </c>
      <c r="B32" s="21" t="s">
        <v>57</v>
      </c>
      <c r="C32" s="19">
        <v>6.5270000000000001</v>
      </c>
      <c r="D32" s="18">
        <v>-0.41435621354867702</v>
      </c>
      <c r="E32" s="20"/>
      <c r="F32" s="20"/>
      <c r="G32" s="19">
        <v>1.7000000000000001E-2</v>
      </c>
      <c r="H32" s="18">
        <v>4.6666666666666696</v>
      </c>
      <c r="I32" s="20"/>
      <c r="J32" s="20"/>
      <c r="K32" s="19">
        <v>6.548</v>
      </c>
      <c r="L32" s="18">
        <v>-0.41263006817366299</v>
      </c>
    </row>
    <row r="33" spans="1:12" x14ac:dyDescent="0.25">
      <c r="A33" s="21" t="s">
        <v>56</v>
      </c>
      <c r="B33" s="21" t="s">
        <v>55</v>
      </c>
      <c r="C33" s="19">
        <v>4147.4340000000002</v>
      </c>
      <c r="D33" s="18">
        <v>8.8053883332008503E-2</v>
      </c>
      <c r="E33" s="19">
        <v>115253.556</v>
      </c>
      <c r="F33" s="18">
        <v>0.105177520698138</v>
      </c>
      <c r="G33" s="19">
        <v>1617.7650000000001</v>
      </c>
      <c r="H33" s="18">
        <v>0.83728573716183297</v>
      </c>
      <c r="I33" s="19">
        <v>1594.078</v>
      </c>
      <c r="J33" s="18">
        <v>2.3851070720027501E-3</v>
      </c>
      <c r="K33" s="19">
        <v>122632.681</v>
      </c>
      <c r="L33" s="18">
        <v>0.108681701043079</v>
      </c>
    </row>
    <row r="34" spans="1:12" x14ac:dyDescent="0.25">
      <c r="A34" s="21" t="s">
        <v>54</v>
      </c>
      <c r="B34" s="21" t="s">
        <v>53</v>
      </c>
      <c r="C34" s="19">
        <v>32.250999999999998</v>
      </c>
      <c r="D34" s="18">
        <v>18.641291108404399</v>
      </c>
      <c r="E34" s="20"/>
      <c r="F34" s="20"/>
      <c r="G34" s="19">
        <v>30.611000000000001</v>
      </c>
      <c r="H34" s="18">
        <v>469.93846153846198</v>
      </c>
      <c r="I34" s="20"/>
      <c r="J34" s="20"/>
      <c r="K34" s="19">
        <v>62.862000000000002</v>
      </c>
      <c r="L34" s="18">
        <v>35.826010544815503</v>
      </c>
    </row>
    <row r="35" spans="1:12" x14ac:dyDescent="0.25">
      <c r="A35" s="21" t="s">
        <v>52</v>
      </c>
      <c r="B35" s="21" t="s">
        <v>51</v>
      </c>
      <c r="C35" s="19">
        <v>5.335</v>
      </c>
      <c r="D35" s="18">
        <v>-0.26138723522082202</v>
      </c>
      <c r="E35" s="20"/>
      <c r="F35" s="20"/>
      <c r="G35" s="19">
        <v>1.4390000000000001</v>
      </c>
      <c r="H35" s="18">
        <v>-0.28193612774451099</v>
      </c>
      <c r="I35" s="20"/>
      <c r="J35" s="20"/>
      <c r="K35" s="19">
        <v>6.774</v>
      </c>
      <c r="L35" s="18">
        <v>-0.269019100032373</v>
      </c>
    </row>
    <row r="36" spans="1:12" x14ac:dyDescent="0.25">
      <c r="A36" s="21" t="s">
        <v>50</v>
      </c>
      <c r="B36" s="21" t="s">
        <v>49</v>
      </c>
      <c r="C36" s="19">
        <v>1.0880000000000001</v>
      </c>
      <c r="D36" s="18">
        <v>-8.3403538331929206E-2</v>
      </c>
      <c r="E36" s="20"/>
      <c r="F36" s="20"/>
      <c r="G36" s="19">
        <v>4.234</v>
      </c>
      <c r="H36" s="18">
        <v>-0.36158021712907101</v>
      </c>
      <c r="I36" s="20"/>
      <c r="J36" s="20"/>
      <c r="K36" s="19">
        <v>5.3220000000000001</v>
      </c>
      <c r="L36" s="18">
        <v>-0.31935030054994201</v>
      </c>
    </row>
    <row r="37" spans="1:12" x14ac:dyDescent="0.25">
      <c r="A37" s="21" t="s">
        <v>48</v>
      </c>
      <c r="B37" s="21" t="s">
        <v>47</v>
      </c>
      <c r="C37" s="19">
        <v>4.968</v>
      </c>
      <c r="D37" s="18">
        <v>-0.26345441067457398</v>
      </c>
      <c r="E37" s="20"/>
      <c r="F37" s="20"/>
      <c r="G37" s="19">
        <v>8.4000000000000005E-2</v>
      </c>
      <c r="H37" s="18">
        <v>0.4</v>
      </c>
      <c r="I37" s="20"/>
      <c r="J37" s="20"/>
      <c r="K37" s="19">
        <v>5.0519999999999996</v>
      </c>
      <c r="L37" s="18">
        <v>-0.25760470242468803</v>
      </c>
    </row>
    <row r="38" spans="1:12" x14ac:dyDescent="0.25">
      <c r="A38" s="21" t="s">
        <v>46</v>
      </c>
      <c r="B38" s="21" t="s">
        <v>45</v>
      </c>
      <c r="C38" s="19">
        <v>21.321000000000002</v>
      </c>
      <c r="D38" s="18">
        <v>-0.33026543112925999</v>
      </c>
      <c r="E38" s="20"/>
      <c r="F38" s="20"/>
      <c r="G38" s="19">
        <v>7.4509999999999996</v>
      </c>
      <c r="H38" s="18">
        <v>-0.62733820146043795</v>
      </c>
      <c r="I38" s="20"/>
      <c r="J38" s="20"/>
      <c r="K38" s="19">
        <v>28.795999999999999</v>
      </c>
      <c r="L38" s="18">
        <v>-0.445473627452868</v>
      </c>
    </row>
    <row r="39" spans="1:12" x14ac:dyDescent="0.25">
      <c r="A39" s="21" t="s">
        <v>44</v>
      </c>
      <c r="B39" s="21" t="s">
        <v>43</v>
      </c>
      <c r="C39" s="19">
        <v>24.606999999999999</v>
      </c>
      <c r="D39" s="18">
        <v>-0.226584108624591</v>
      </c>
      <c r="E39" s="20"/>
      <c r="F39" s="20"/>
      <c r="G39" s="19">
        <v>0.41299999999999998</v>
      </c>
      <c r="H39" s="18">
        <v>-0.30820770519263002</v>
      </c>
      <c r="I39" s="20"/>
      <c r="J39" s="20"/>
      <c r="K39" s="19">
        <v>25.02</v>
      </c>
      <c r="L39" s="18">
        <v>-0.22808749575787499</v>
      </c>
    </row>
    <row r="40" spans="1:12" x14ac:dyDescent="0.25">
      <c r="A40" s="21" t="s">
        <v>42</v>
      </c>
      <c r="B40" s="21" t="s">
        <v>41</v>
      </c>
      <c r="C40" s="19">
        <v>712.81899999999996</v>
      </c>
      <c r="D40" s="18">
        <v>-5.4848611414971098E-2</v>
      </c>
      <c r="E40" s="19">
        <v>4335.9610000000002</v>
      </c>
      <c r="F40" s="18">
        <v>4.0505696076015202E-2</v>
      </c>
      <c r="G40" s="19">
        <v>20.241</v>
      </c>
      <c r="H40" s="18">
        <v>-7.0362375419097095E-2</v>
      </c>
      <c r="I40" s="19">
        <v>12.593</v>
      </c>
      <c r="J40" s="18">
        <v>-0.37544016267420499</v>
      </c>
      <c r="K40" s="19">
        <v>5102.6499999999996</v>
      </c>
      <c r="L40" s="18">
        <v>2.6191085743613101E-2</v>
      </c>
    </row>
    <row r="41" spans="1:12" x14ac:dyDescent="0.25">
      <c r="A41" s="21" t="s">
        <v>40</v>
      </c>
      <c r="B41" s="21" t="s">
        <v>39</v>
      </c>
      <c r="C41" s="19">
        <v>41.642000000000003</v>
      </c>
      <c r="D41" s="18">
        <v>-0.23417011494252901</v>
      </c>
      <c r="E41" s="20"/>
      <c r="F41" s="20"/>
      <c r="G41" s="19">
        <v>24.222000000000001</v>
      </c>
      <c r="H41" s="18">
        <v>-0.33397492300923898</v>
      </c>
      <c r="I41" s="20"/>
      <c r="J41" s="20"/>
      <c r="K41" s="19">
        <v>65.864000000000004</v>
      </c>
      <c r="L41" s="18">
        <v>-0.27419390386353099</v>
      </c>
    </row>
    <row r="42" spans="1:12" x14ac:dyDescent="0.25">
      <c r="A42" s="21" t="s">
        <v>38</v>
      </c>
      <c r="B42" s="21" t="s">
        <v>37</v>
      </c>
      <c r="C42" s="19">
        <v>123.51300000000001</v>
      </c>
      <c r="D42" s="18">
        <v>0.129964229189347</v>
      </c>
      <c r="E42" s="19">
        <v>3.36</v>
      </c>
      <c r="F42" s="20"/>
      <c r="G42" s="19">
        <v>153.94399999999999</v>
      </c>
      <c r="H42" s="18">
        <v>-0.17966535223276101</v>
      </c>
      <c r="I42" s="20"/>
      <c r="J42" s="20"/>
      <c r="K42" s="19">
        <v>280.81700000000001</v>
      </c>
      <c r="L42" s="18">
        <v>-5.43831469489875E-2</v>
      </c>
    </row>
    <row r="43" spans="1:12" x14ac:dyDescent="0.25">
      <c r="A43" s="21" t="s">
        <v>36</v>
      </c>
      <c r="B43" s="21" t="s">
        <v>35</v>
      </c>
      <c r="C43" s="19">
        <v>13.02</v>
      </c>
      <c r="D43" s="18">
        <v>-0.30674617964964601</v>
      </c>
      <c r="E43" s="20"/>
      <c r="F43" s="20"/>
      <c r="G43" s="19">
        <v>9.1890000000000001</v>
      </c>
      <c r="H43" s="18">
        <v>-0.37557760260940498</v>
      </c>
      <c r="I43" s="20"/>
      <c r="J43" s="20"/>
      <c r="K43" s="19">
        <v>22.210999999999999</v>
      </c>
      <c r="L43" s="18">
        <v>-0.336925694838344</v>
      </c>
    </row>
    <row r="44" spans="1:12" x14ac:dyDescent="0.25">
      <c r="A44" s="21" t="s">
        <v>34</v>
      </c>
      <c r="B44" s="21" t="s">
        <v>33</v>
      </c>
      <c r="C44" s="19">
        <v>8.6660000000000004</v>
      </c>
      <c r="D44" s="18">
        <v>-0.20880124166894901</v>
      </c>
      <c r="E44" s="20"/>
      <c r="F44" s="20"/>
      <c r="G44" s="19">
        <v>4.0000000000000001E-3</v>
      </c>
      <c r="H44" s="18">
        <v>-0.98418972332015797</v>
      </c>
      <c r="I44" s="20"/>
      <c r="J44" s="20"/>
      <c r="K44" s="19">
        <v>8.67</v>
      </c>
      <c r="L44" s="18">
        <v>-0.22630733535605899</v>
      </c>
    </row>
    <row r="45" spans="1:12" x14ac:dyDescent="0.25">
      <c r="A45" s="21" t="s">
        <v>32</v>
      </c>
      <c r="B45" s="21" t="s">
        <v>31</v>
      </c>
      <c r="C45" s="19">
        <v>935.36500000000001</v>
      </c>
      <c r="D45" s="18">
        <v>3.8463973830761299E-3</v>
      </c>
      <c r="E45" s="19">
        <v>10.076000000000001</v>
      </c>
      <c r="F45" s="18">
        <v>-0.45842515452835297</v>
      </c>
      <c r="G45" s="19">
        <v>1003.191</v>
      </c>
      <c r="H45" s="18">
        <v>0.19084988889099899</v>
      </c>
      <c r="I45" s="20"/>
      <c r="J45" s="18">
        <v>-1</v>
      </c>
      <c r="K45" s="19">
        <v>1950.3420000000001</v>
      </c>
      <c r="L45" s="18">
        <v>8.59177820427377E-2</v>
      </c>
    </row>
    <row r="46" spans="1:12" x14ac:dyDescent="0.25">
      <c r="A46" s="21" t="s">
        <v>30</v>
      </c>
      <c r="B46" s="21" t="s">
        <v>29</v>
      </c>
      <c r="C46" s="19">
        <v>946.85400000000004</v>
      </c>
      <c r="D46" s="18">
        <v>-0.19805776398935901</v>
      </c>
      <c r="E46" s="19">
        <v>13.492000000000001</v>
      </c>
      <c r="F46" s="18">
        <v>7.4671445639188597E-3</v>
      </c>
      <c r="G46" s="19">
        <v>21.193000000000001</v>
      </c>
      <c r="H46" s="18">
        <v>-0.35276691913022201</v>
      </c>
      <c r="I46" s="19">
        <v>3.113</v>
      </c>
      <c r="J46" s="18">
        <v>-0.57402846195949697</v>
      </c>
      <c r="K46" s="19">
        <v>985.30200000000002</v>
      </c>
      <c r="L46" s="18">
        <v>-0.20180393726238699</v>
      </c>
    </row>
    <row r="47" spans="1:12" x14ac:dyDescent="0.25">
      <c r="A47" s="21" t="s">
        <v>28</v>
      </c>
      <c r="B47" s="21" t="s">
        <v>27</v>
      </c>
      <c r="C47" s="19">
        <v>38.06</v>
      </c>
      <c r="D47" s="18">
        <v>-0.408243543697623</v>
      </c>
      <c r="E47" s="20"/>
      <c r="F47" s="20"/>
      <c r="G47" s="19">
        <v>13.51</v>
      </c>
      <c r="H47" s="18">
        <v>-0.67439506410874395</v>
      </c>
      <c r="I47" s="20"/>
      <c r="J47" s="20"/>
      <c r="K47" s="19">
        <v>51.667999999999999</v>
      </c>
      <c r="L47" s="18">
        <v>-0.51189835151858698</v>
      </c>
    </row>
    <row r="48" spans="1:12" x14ac:dyDescent="0.25">
      <c r="A48" s="21" t="s">
        <v>26</v>
      </c>
      <c r="B48" s="21" t="s">
        <v>25</v>
      </c>
      <c r="C48" s="19">
        <v>7.2469999999999999</v>
      </c>
      <c r="D48" s="18">
        <v>0.18783805933453501</v>
      </c>
      <c r="E48" s="20"/>
      <c r="F48" s="20"/>
      <c r="G48" s="19">
        <v>1.905</v>
      </c>
      <c r="H48" s="18">
        <v>-0.35467479674796698</v>
      </c>
      <c r="I48" s="20"/>
      <c r="J48" s="20"/>
      <c r="K48" s="19">
        <v>9.1519999999999992</v>
      </c>
      <c r="L48" s="18">
        <v>-7.6981459394992397E-3</v>
      </c>
    </row>
    <row r="49" spans="1:12" x14ac:dyDescent="0.25">
      <c r="A49" s="21" t="s">
        <v>24</v>
      </c>
      <c r="B49" s="21" t="s">
        <v>23</v>
      </c>
      <c r="C49" s="19">
        <v>1.361</v>
      </c>
      <c r="D49" s="18">
        <v>-0.75393238112457095</v>
      </c>
      <c r="E49" s="20"/>
      <c r="F49" s="20"/>
      <c r="G49" s="19">
        <v>1.361</v>
      </c>
      <c r="H49" s="18">
        <v>-0.74856826159246304</v>
      </c>
      <c r="I49" s="20"/>
      <c r="J49" s="20"/>
      <c r="K49" s="19">
        <v>2.722</v>
      </c>
      <c r="L49" s="18">
        <v>-0.75397686189443203</v>
      </c>
    </row>
    <row r="50" spans="1:12" x14ac:dyDescent="0.25">
      <c r="A50" s="21" t="s">
        <v>22</v>
      </c>
      <c r="B50" s="21" t="s">
        <v>21</v>
      </c>
      <c r="C50" s="19">
        <v>10.529</v>
      </c>
      <c r="D50" s="18">
        <v>-0.274212449162473</v>
      </c>
      <c r="E50" s="20"/>
      <c r="F50" s="20"/>
      <c r="G50" s="19">
        <v>2.5999999999999999E-2</v>
      </c>
      <c r="H50" s="18">
        <v>-0.16129032258064499</v>
      </c>
      <c r="I50" s="20"/>
      <c r="J50" s="20"/>
      <c r="K50" s="19">
        <v>10.561</v>
      </c>
      <c r="L50" s="18">
        <v>-0.27495537553206101</v>
      </c>
    </row>
    <row r="51" spans="1:12" x14ac:dyDescent="0.25">
      <c r="A51" s="21" t="s">
        <v>20</v>
      </c>
      <c r="B51" s="21" t="s">
        <v>19</v>
      </c>
      <c r="C51" s="19">
        <v>189.79499999999999</v>
      </c>
      <c r="D51" s="18">
        <v>-7.8047429831634804E-2</v>
      </c>
      <c r="E51" s="19">
        <v>259.529</v>
      </c>
      <c r="F51" s="18">
        <v>-0.28693575995362203</v>
      </c>
      <c r="G51" s="19">
        <v>0.89100000000000001</v>
      </c>
      <c r="H51" s="18">
        <v>-0.67635306937885897</v>
      </c>
      <c r="I51" s="20"/>
      <c r="J51" s="18">
        <v>-1</v>
      </c>
      <c r="K51" s="19">
        <v>450.36799999999999</v>
      </c>
      <c r="L51" s="18">
        <v>-0.21800114252177799</v>
      </c>
    </row>
    <row r="52" spans="1:12" ht="0" hidden="1" customHeight="1" x14ac:dyDescent="0.25"/>
  </sheetData>
  <mergeCells count="10">
    <mergeCell ref="A1:L1"/>
    <mergeCell ref="A3:L3"/>
    <mergeCell ref="C5:F5"/>
    <mergeCell ref="G5:J5"/>
    <mergeCell ref="K5:L5"/>
    <mergeCell ref="C6:D6"/>
    <mergeCell ref="E6:F6"/>
    <mergeCell ref="G6:H6"/>
    <mergeCell ref="I6:J6"/>
    <mergeCell ref="K6:L6"/>
  </mergeCells>
  <pageMargins left="0.25" right="0.25" top="0.75" bottom="0.75" header="0.3" footer="0.3"/>
  <pageSetup paperSize="9" fitToHeight="0" orientation="landscape" horizontalDpi="300" verticalDpi="300" r:id="rId1"/>
  <headerFooter alignWithMargins="0">
    <oddFooter>&amp;L&amp;"Arial,Regular"&amp;7 Rapportdato 08.08.2025 09:05:22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EE0C885C235534E83C3349CA30DF249" ma:contentTypeVersion="22" ma:contentTypeDescription="Create a new document." ma:contentTypeScope="" ma:versionID="5b3a462124ad8f2208ca06743370cc37">
  <xsd:schema xmlns:xsd="http://www.w3.org/2001/XMLSchema" xmlns:xs="http://www.w3.org/2001/XMLSchema" xmlns:p="http://schemas.microsoft.com/office/2006/metadata/properties" xmlns:ns2="d91ea061-7c0b-46c6-b28a-3caec861856d" xmlns:ns3="2d30eee9-82e6-489c-ace4-564d60ffac75" targetNamespace="http://schemas.microsoft.com/office/2006/metadata/properties" ma:root="true" ma:fieldsID="9783c0df62b7bec766a01bfa1af70f59" ns2:_="" ns3:_="">
    <xsd:import namespace="d91ea061-7c0b-46c6-b28a-3caec861856d"/>
    <xsd:import namespace="2d30eee9-82e6-489c-ace4-564d60ffac7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Doc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1ea061-7c0b-46c6-b28a-3caec861856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Doc" ma:index="16" nillable="true" ma:displayName="Doc" ma:description="Er denne filen nyttet til ett spesifikt flyselskap?" ma:format="Dropdown" ma:internalName="Doc">
      <xsd:simpleType>
        <xsd:union memberTypes="dms:Text">
          <xsd:simpleType>
            <xsd:restriction base="dms:Choice">
              <xsd:enumeration value="DY"/>
              <xsd:enumeration value="SK"/>
              <xsd:enumeration value="WF"/>
              <xsd:enumeration value="W6"/>
            </xsd:restriction>
          </xsd:simpleType>
        </xsd:un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ce36b89f-629b-461a-8062-50e03122922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30eee9-82e6-489c-ace4-564d60ffac75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dd9a1496-81b6-4961-90ad-2123a38b3d23}" ma:internalName="TaxCatchAll" ma:showField="CatchAllData" ma:web="2d30eee9-82e6-489c-ace4-564d60ffac7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91ea061-7c0b-46c6-b28a-3caec861856d">
      <Terms xmlns="http://schemas.microsoft.com/office/infopath/2007/PartnerControls"/>
    </lcf76f155ced4ddcb4097134ff3c332f>
    <Doc xmlns="d91ea061-7c0b-46c6-b28a-3caec861856d" xsi:nil="true"/>
    <TaxCatchAll xmlns="2d30eee9-82e6-489c-ace4-564d60ffac75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6AF8A20-D74B-49C0-BCBF-E40ADDAF6F9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1ea061-7c0b-46c6-b28a-3caec861856d"/>
    <ds:schemaRef ds:uri="2d30eee9-82e6-489c-ace4-564d60ffac7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6D1F894-3DA3-44E0-B504-333097DF4303}">
  <ds:schemaRefs>
    <ds:schemaRef ds:uri="http://schemas.microsoft.com/office/2006/metadata/properties"/>
    <ds:schemaRef ds:uri="http://schemas.microsoft.com/office/infopath/2007/PartnerControls"/>
    <ds:schemaRef ds:uri="d91ea061-7c0b-46c6-b28a-3caec861856d"/>
    <ds:schemaRef ds:uri="2d30eee9-82e6-489c-ace4-564d60ffac75"/>
  </ds:schemaRefs>
</ds:datastoreItem>
</file>

<file path=customXml/itemProps3.xml><?xml version="1.0" encoding="utf-8"?>
<ds:datastoreItem xmlns:ds="http://schemas.openxmlformats.org/officeDocument/2006/customXml" ds:itemID="{DBE6AA33-FD1B-4792-A15F-BF1D7A5EA18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Regneark</vt:lpstr>
      </vt:variant>
      <vt:variant>
        <vt:i4>7</vt:i4>
      </vt:variant>
      <vt:variant>
        <vt:lpstr>Navngitte områder</vt:lpstr>
      </vt:variant>
      <vt:variant>
        <vt:i4>7</vt:i4>
      </vt:variant>
    </vt:vector>
  </HeadingPairs>
  <TitlesOfParts>
    <vt:vector size="14" baseType="lpstr">
      <vt:lpstr>Key figures July - 2025</vt:lpstr>
      <vt:lpstr>PAX July - 2025 (monthly)</vt:lpstr>
      <vt:lpstr>PAX July - 2025 (ytd)</vt:lpstr>
      <vt:lpstr>Mvt July - 2025 (monthly)</vt:lpstr>
      <vt:lpstr>Mvt July - 2025 (ytd)</vt:lpstr>
      <vt:lpstr>F&amp;M July - 2025 (monthly)</vt:lpstr>
      <vt:lpstr>F&amp;M July - 2025 (ytd)</vt:lpstr>
      <vt:lpstr>'F&amp;M July - 2025 (monthly)'!Utskriftstitler</vt:lpstr>
      <vt:lpstr>'F&amp;M July - 2025 (ytd)'!Utskriftstitler</vt:lpstr>
      <vt:lpstr>'Key figures July - 2025'!Utskriftstitler</vt:lpstr>
      <vt:lpstr>'Mvt July - 2025 (monthly)'!Utskriftstitler</vt:lpstr>
      <vt:lpstr>'Mvt July - 2025 (ytd)'!Utskriftstitler</vt:lpstr>
      <vt:lpstr>'PAX July - 2025 (monthly)'!Utskriftstitler</vt:lpstr>
      <vt:lpstr>'PAX July - 2025 (ytd)'!Utskriftstitler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Nygen, Thu Nguyen</dc:creator>
  <cp:lastModifiedBy>Jahren-Pedersen, Malin</cp:lastModifiedBy>
  <cp:lastPrinted>2025-08-08T07:21:27Z</cp:lastPrinted>
  <dcterms:created xsi:type="dcterms:W3CDTF">2025-08-08T06:55:04Z</dcterms:created>
  <dcterms:modified xsi:type="dcterms:W3CDTF">2025-09-09T13:38:51Z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0x010100CEE0C885C235534E83C3349CA30DF249</vt:lpwstr>
  </property>
</Properties>
</file>