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AMJH\Downloads\"/>
    </mc:Choice>
  </mc:AlternateContent>
  <xr:revisionPtr revIDLastSave="0" documentId="8_{998CFB79-20F1-4440-902F-FB236CF5ADD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Key figures July - 2024" sheetId="1" r:id="rId1"/>
    <sheet name="PAX July - 2024 (monthly)" sheetId="2" r:id="rId2"/>
    <sheet name="PAX July - 2024 (ytd)" sheetId="3" r:id="rId3"/>
    <sheet name="Mvt July - 2024 (monthly)" sheetId="4" r:id="rId4"/>
    <sheet name="Mvt July - 2024 (ytd)" sheetId="5" r:id="rId5"/>
    <sheet name="F&amp;M July - 2024 (monthly)" sheetId="6" r:id="rId6"/>
    <sheet name="F&amp;M July - 2024 (ytd)" sheetId="7" r:id="rId7"/>
  </sheets>
  <definedNames>
    <definedName name="_xlnm.Print_Titles" localSheetId="5">'F&amp;M July - 2024 (monthly)'!$1:$4</definedName>
    <definedName name="_xlnm.Print_Titles" localSheetId="6">'F&amp;M July - 2024 (ytd)'!$1:$4</definedName>
    <definedName name="_xlnm.Print_Titles" localSheetId="0">'Key figures July - 2024'!$1:$2</definedName>
    <definedName name="_xlnm.Print_Titles" localSheetId="3">'Mvt July - 2024 (monthly)'!$1:$3</definedName>
    <definedName name="_xlnm.Print_Titles" localSheetId="4">'Mvt July - 2024 (ytd)'!$1:$3</definedName>
    <definedName name="_xlnm.Print_Titles" localSheetId="1">'PAX July - 2024 (monthly)'!$1:$3</definedName>
    <definedName name="_xlnm.Print_Titles" localSheetId="2">'PAX July - 2024 (ytd)'!$1:$3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" l="1"/>
  <c r="E8" i="1"/>
  <c r="C8" i="1"/>
  <c r="B8" i="1"/>
  <c r="G7" i="1"/>
  <c r="D7" i="1"/>
  <c r="G6" i="1"/>
  <c r="D6" i="1"/>
  <c r="G8" i="1" l="1"/>
  <c r="D8" i="1"/>
</calcChain>
</file>

<file path=xl/sharedStrings.xml><?xml version="1.0" encoding="utf-8"?>
<sst xmlns="http://schemas.openxmlformats.org/spreadsheetml/2006/main" count="862" uniqueCount="174">
  <si>
    <t>Monthly report, July - 2024</t>
  </si>
  <si>
    <t/>
  </si>
  <si>
    <t>TERMINAL PASSENGERS -   transfer and infants included</t>
  </si>
  <si>
    <t xml:space="preserve">July </t>
  </si>
  <si>
    <t>Year to Date</t>
  </si>
  <si>
    <t>2024</t>
  </si>
  <si>
    <t>2023</t>
  </si>
  <si>
    <t>Change</t>
  </si>
  <si>
    <t>Domestic</t>
  </si>
  <si>
    <t>Scheduled</t>
  </si>
  <si>
    <t>Charter</t>
  </si>
  <si>
    <t>International</t>
  </si>
  <si>
    <t>Offshore</t>
  </si>
  <si>
    <t>SUM</t>
  </si>
  <si>
    <t>MOVEMENTS -  departures and arrivals</t>
  </si>
  <si>
    <t>Freight</t>
  </si>
  <si>
    <t>Sum movements</t>
  </si>
  <si>
    <t>Other civil flights</t>
  </si>
  <si>
    <t>Sum all categories</t>
  </si>
  <si>
    <t>AES</t>
  </si>
  <si>
    <r>
      <rPr>
        <sz val="10"/>
        <color rgb="FF000000"/>
        <rFont val="Arial"/>
      </rPr>
      <t>Ålesund/Vigra</t>
    </r>
  </si>
  <si>
    <t>HOV</t>
  </si>
  <si>
    <r>
      <rPr>
        <sz val="10"/>
        <color rgb="FF000000"/>
        <rFont val="Arial"/>
      </rPr>
      <t>Ørsta-Volda/Hovden</t>
    </r>
  </si>
  <si>
    <t>VRY</t>
  </si>
  <si>
    <r>
      <rPr>
        <sz val="10"/>
        <color rgb="FF000000"/>
        <rFont val="Arial"/>
      </rPr>
      <t>Værøy</t>
    </r>
  </si>
  <si>
    <t>VAW</t>
  </si>
  <si>
    <r>
      <rPr>
        <sz val="10"/>
        <color rgb="FF000000"/>
        <rFont val="Arial"/>
      </rPr>
      <t>Vardø/Svartnes</t>
    </r>
  </si>
  <si>
    <t>VDS</t>
  </si>
  <si>
    <r>
      <rPr>
        <sz val="10"/>
        <color rgb="FF000000"/>
        <rFont val="Arial"/>
      </rPr>
      <t>Vadsø</t>
    </r>
  </si>
  <si>
    <t>TRD</t>
  </si>
  <si>
    <r>
      <rPr>
        <sz val="10"/>
        <color rgb="FF000000"/>
        <rFont val="Arial"/>
      </rPr>
      <t>Trondheim/Værnes</t>
    </r>
  </si>
  <si>
    <t>TOS</t>
  </si>
  <si>
    <r>
      <rPr>
        <sz val="10"/>
        <color rgb="FF000000"/>
        <rFont val="Arial"/>
      </rPr>
      <t>Tromsø/Langnes</t>
    </r>
  </si>
  <si>
    <t>SOJ</t>
  </si>
  <si>
    <r>
      <rPr>
        <sz val="10"/>
        <color rgb="FF000000"/>
        <rFont val="Arial"/>
      </rPr>
      <t>Sørkjosen</t>
    </r>
  </si>
  <si>
    <t>SVJ</t>
  </si>
  <si>
    <r>
      <rPr>
        <sz val="10"/>
        <color rgb="FF000000"/>
        <rFont val="Arial"/>
      </rPr>
      <t>Svolvær/Helle</t>
    </r>
  </si>
  <si>
    <t>LYR</t>
  </si>
  <si>
    <r>
      <rPr>
        <sz val="10"/>
        <color rgb="FF000000"/>
        <rFont val="Arial"/>
      </rPr>
      <t>Svalbard/Longyear</t>
    </r>
  </si>
  <si>
    <t>SKN</t>
  </si>
  <si>
    <r>
      <rPr>
        <sz val="10"/>
        <color rgb="FF000000"/>
        <rFont val="Arial"/>
      </rPr>
      <t>Stokmarknes/Skagen</t>
    </r>
  </si>
  <si>
    <t>SVG</t>
  </si>
  <si>
    <r>
      <rPr>
        <sz val="10"/>
        <color rgb="FF000000"/>
        <rFont val="Arial"/>
      </rPr>
      <t>Stavanger/Sola</t>
    </r>
  </si>
  <si>
    <t>SOG</t>
  </si>
  <si>
    <r>
      <rPr>
        <sz val="10"/>
        <color rgb="FF000000"/>
        <rFont val="Arial"/>
      </rPr>
      <t>Sogndal/Haukåsen</t>
    </r>
  </si>
  <si>
    <t>SSJ</t>
  </si>
  <si>
    <r>
      <rPr>
        <sz val="10"/>
        <color rgb="FF000000"/>
        <rFont val="Arial"/>
      </rPr>
      <t>Sandnessjøen/Stokka</t>
    </r>
  </si>
  <si>
    <t>SDN</t>
  </si>
  <si>
    <r>
      <rPr>
        <sz val="10"/>
        <color rgb="FF000000"/>
        <rFont val="Arial"/>
      </rPr>
      <t>Sandane/Anda</t>
    </r>
  </si>
  <si>
    <t>RET</t>
  </si>
  <si>
    <r>
      <rPr>
        <sz val="10"/>
        <color rgb="FF000000"/>
        <rFont val="Arial"/>
      </rPr>
      <t>Røst</t>
    </r>
  </si>
  <si>
    <t>RVK</t>
  </si>
  <si>
    <r>
      <rPr>
        <sz val="10"/>
        <color rgb="FF000000"/>
        <rFont val="Arial"/>
      </rPr>
      <t>Rørvik/Ryum</t>
    </r>
  </si>
  <si>
    <t>RRS</t>
  </si>
  <si>
    <r>
      <rPr>
        <sz val="10"/>
        <color rgb="FF000000"/>
        <rFont val="Arial"/>
      </rPr>
      <t>Røros</t>
    </r>
  </si>
  <si>
    <t>OSL</t>
  </si>
  <si>
    <r>
      <rPr>
        <sz val="10"/>
        <color rgb="FF000000"/>
        <rFont val="Arial"/>
      </rPr>
      <t>Oslo/Gardermoen</t>
    </r>
  </si>
  <si>
    <t>OSY</t>
  </si>
  <si>
    <r>
      <rPr>
        <sz val="10"/>
        <color rgb="FF000000"/>
        <rFont val="Arial"/>
      </rPr>
      <t>Namsos</t>
    </r>
  </si>
  <si>
    <t>MJF</t>
  </si>
  <si>
    <r>
      <rPr>
        <sz val="10"/>
        <color rgb="FF000000"/>
        <rFont val="Arial"/>
      </rPr>
      <t>Mosjøen/Kjærstad</t>
    </r>
  </si>
  <si>
    <t>MOL</t>
  </si>
  <si>
    <r>
      <rPr>
        <sz val="10"/>
        <color rgb="FF000000"/>
        <rFont val="Arial"/>
      </rPr>
      <t>Molde/Årø</t>
    </r>
  </si>
  <si>
    <t>MEH</t>
  </si>
  <si>
    <r>
      <rPr>
        <sz val="10"/>
        <color rgb="FF000000"/>
        <rFont val="Arial"/>
      </rPr>
      <t>Mehamn</t>
    </r>
  </si>
  <si>
    <t>LKN</t>
  </si>
  <si>
    <r>
      <rPr>
        <sz val="10"/>
        <color rgb="FF000000"/>
        <rFont val="Arial"/>
      </rPr>
      <t>Leknes</t>
    </r>
  </si>
  <si>
    <t>LKL</t>
  </si>
  <si>
    <r>
      <rPr>
        <sz val="10"/>
        <color rgb="FF000000"/>
        <rFont val="Arial"/>
      </rPr>
      <t>Lakselv/Banak</t>
    </r>
  </si>
  <si>
    <t>KSU</t>
  </si>
  <si>
    <r>
      <rPr>
        <sz val="10"/>
        <color rgb="FF000000"/>
        <rFont val="Arial"/>
      </rPr>
      <t>Kristiansund/Kvernberget</t>
    </r>
  </si>
  <si>
    <t>KRS</t>
  </si>
  <si>
    <r>
      <rPr>
        <sz val="10"/>
        <color rgb="FF000000"/>
        <rFont val="Arial"/>
      </rPr>
      <t>Kristiansand/Kjevik</t>
    </r>
  </si>
  <si>
    <t>KKN</t>
  </si>
  <si>
    <r>
      <rPr>
        <sz val="10"/>
        <color rgb="FF000000"/>
        <rFont val="Arial"/>
      </rPr>
      <t>Kirkenes/Høybuktmoen</t>
    </r>
  </si>
  <si>
    <t>HVG</t>
  </si>
  <si>
    <r>
      <rPr>
        <sz val="10"/>
        <color rgb="FF000000"/>
        <rFont val="Arial"/>
      </rPr>
      <t>Honningsvåg/Valan</t>
    </r>
  </si>
  <si>
    <t>HAA</t>
  </si>
  <si>
    <r>
      <rPr>
        <sz val="10"/>
        <color rgb="FF000000"/>
        <rFont val="Arial"/>
      </rPr>
      <t>Hasvik</t>
    </r>
  </si>
  <si>
    <t>EVE</t>
  </si>
  <si>
    <r>
      <rPr>
        <sz val="10"/>
        <color rgb="FF000000"/>
        <rFont val="Arial"/>
      </rPr>
      <t>Harstad/Narvik/Evenes</t>
    </r>
  </si>
  <si>
    <t>HFT</t>
  </si>
  <si>
    <r>
      <rPr>
        <sz val="10"/>
        <color rgb="FF000000"/>
        <rFont val="Arial"/>
      </rPr>
      <t>Hammerfest</t>
    </r>
  </si>
  <si>
    <t>FDE</t>
  </si>
  <si>
    <r>
      <rPr>
        <sz val="10"/>
        <color rgb="FF000000"/>
        <rFont val="Arial"/>
      </rPr>
      <t>Førde/Bringeland</t>
    </r>
  </si>
  <si>
    <t>FRO</t>
  </si>
  <si>
    <r>
      <rPr>
        <sz val="10"/>
        <color rgb="FF000000"/>
        <rFont val="Arial"/>
      </rPr>
      <t>Florø</t>
    </r>
  </si>
  <si>
    <t>BJF</t>
  </si>
  <si>
    <r>
      <rPr>
        <sz val="10"/>
        <color rgb="FF000000"/>
        <rFont val="Arial"/>
      </rPr>
      <t>Båtsfjord</t>
    </r>
  </si>
  <si>
    <t>BNN</t>
  </si>
  <si>
    <r>
      <rPr>
        <sz val="10"/>
        <color rgb="FF000000"/>
        <rFont val="Arial"/>
      </rPr>
      <t>Brønnøysund/Brønnøy</t>
    </r>
  </si>
  <si>
    <t>BOO</t>
  </si>
  <si>
    <r>
      <rPr>
        <sz val="10"/>
        <color rgb="FF000000"/>
        <rFont val="Arial"/>
      </rPr>
      <t>Bodø</t>
    </r>
  </si>
  <si>
    <t>BVG</t>
  </si>
  <si>
    <r>
      <rPr>
        <sz val="10"/>
        <color rgb="FF000000"/>
        <rFont val="Arial"/>
      </rPr>
      <t>Berlevåg</t>
    </r>
  </si>
  <si>
    <t>BGO</t>
  </si>
  <si>
    <r>
      <rPr>
        <sz val="10"/>
        <color rgb="FF000000"/>
        <rFont val="Arial"/>
      </rPr>
      <t>Bergen/Flesland</t>
    </r>
  </si>
  <si>
    <t>BDU</t>
  </si>
  <si>
    <r>
      <rPr>
        <sz val="10"/>
        <color rgb="FF000000"/>
        <rFont val="Arial"/>
      </rPr>
      <t>Bardufoss</t>
    </r>
  </si>
  <si>
    <t>ANX</t>
  </si>
  <si>
    <r>
      <rPr>
        <sz val="10"/>
        <color rgb="FF000000"/>
        <rFont val="Arial"/>
      </rPr>
      <t>Andenes/Andøya</t>
    </r>
  </si>
  <si>
    <t>ALF</t>
  </si>
  <si>
    <r>
      <rPr>
        <sz val="10"/>
        <color rgb="FF000000"/>
        <rFont val="Arial"/>
      </rPr>
      <t>Alta</t>
    </r>
  </si>
  <si>
    <t>Number</t>
  </si>
  <si>
    <t>IATA</t>
  </si>
  <si>
    <t>Airport</t>
  </si>
  <si>
    <t>Passengers incl offshore</t>
  </si>
  <si>
    <t>Sum</t>
  </si>
  <si>
    <t>Transfer</t>
  </si>
  <si>
    <t>Arr/dep</t>
  </si>
  <si>
    <t>TOTAL</t>
  </si>
  <si>
    <t>Transit</t>
  </si>
  <si>
    <t>Terminal</t>
  </si>
  <si>
    <t>TERMINAL PASSENGERS incl. infants</t>
  </si>
  <si>
    <t>Passengers incl. infants monthly, July - 2024</t>
  </si>
  <si>
    <t>MQN</t>
  </si>
  <si>
    <r>
      <rPr>
        <sz val="10"/>
        <color rgb="FF000000"/>
        <rFont val="Arial"/>
      </rPr>
      <t>Mo i Rana/Røssvoll</t>
    </r>
  </si>
  <si>
    <t>Passengers incl. infants ytd, July - 2024</t>
  </si>
  <si>
    <t>Ålesund/Vigra</t>
  </si>
  <si>
    <t>Ørsta-Volda/Hovden</t>
  </si>
  <si>
    <t>Værøy</t>
  </si>
  <si>
    <t>Vardø/Svartnes</t>
  </si>
  <si>
    <t>Vadsø</t>
  </si>
  <si>
    <t>Trondheim/Værnes</t>
  </si>
  <si>
    <t>Tromsø/Langnes</t>
  </si>
  <si>
    <t>Sørkjosen</t>
  </si>
  <si>
    <t>Svolvær/Helle</t>
  </si>
  <si>
    <t>Svalbard/Longyear</t>
  </si>
  <si>
    <t>Stokmarknes/Skagen</t>
  </si>
  <si>
    <t>Stavanger/Sola</t>
  </si>
  <si>
    <t>Sogndal/Haukåsen</t>
  </si>
  <si>
    <t>Sandnessjøen/Stokka</t>
  </si>
  <si>
    <t>Sandane/Anda</t>
  </si>
  <si>
    <t>Røst</t>
  </si>
  <si>
    <t>Rørvik/Ryum</t>
  </si>
  <si>
    <t>Røros</t>
  </si>
  <si>
    <t>Oslo/Gardermoen</t>
  </si>
  <si>
    <t>Namsos</t>
  </si>
  <si>
    <t>Mosjøen/Kjærstad</t>
  </si>
  <si>
    <t>Molde/Årø</t>
  </si>
  <si>
    <t>Mo i Rana/Røssvoll</t>
  </si>
  <si>
    <t>Mehamn</t>
  </si>
  <si>
    <t>Leknes</t>
  </si>
  <si>
    <t>Lakselv/Banak</t>
  </si>
  <si>
    <t>Kristiansund/Kvernberget</t>
  </si>
  <si>
    <t>Kristiansand/Kjevik</t>
  </si>
  <si>
    <t>Kirkenes/Høybuktmoen</t>
  </si>
  <si>
    <t>Honningsvåg/Valan</t>
  </si>
  <si>
    <t>Hasvik</t>
  </si>
  <si>
    <t>Harstad/Narvik/Evenes</t>
  </si>
  <si>
    <t>Hammerfest</t>
  </si>
  <si>
    <t>Førde/Bringeland</t>
  </si>
  <si>
    <t>Florø</t>
  </si>
  <si>
    <t>Båtsfjord</t>
  </si>
  <si>
    <t>Brønnøysund/Brønnøy</t>
  </si>
  <si>
    <t>Bodø</t>
  </si>
  <si>
    <t>Berlevåg</t>
  </si>
  <si>
    <t>Bergen/Flesland</t>
  </si>
  <si>
    <t>Bardufoss</t>
  </si>
  <si>
    <t>Andenes/Andøya</t>
  </si>
  <si>
    <t>Alta</t>
  </si>
  <si>
    <t xml:space="preserve">Total
</t>
  </si>
  <si>
    <t>Other</t>
  </si>
  <si>
    <t>Total</t>
  </si>
  <si>
    <t>Commercial</t>
  </si>
  <si>
    <t>Flight movements Monthly, July - 2024</t>
  </si>
  <si>
    <t>Flight movements YTD, July - 2024</t>
  </si>
  <si>
    <t>Weight</t>
  </si>
  <si>
    <t>Mail</t>
  </si>
  <si>
    <t>Metric tonnes</t>
  </si>
  <si>
    <t>Freight and mail monthly, July - 2024</t>
  </si>
  <si>
    <t>Freight and mail year to date, July - 2024</t>
  </si>
  <si>
    <t>RETURN TRIPS - Domestic and International</t>
  </si>
  <si>
    <t>July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</si>
</sst>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0414]#,##0;\-#,##0"/>
    <numFmt numFmtId="165" formatCode="[$-10414]0\ %"/>
  </numFmts>
  <fonts count="15" x14ac:knownFonts="1">
    <font>
      <sz val="11"/>
      <color rgb="FF000000"/>
      <name val="Calibri"/>
      <family val="2"/>
      <scheme val="minor"/>
    </font>
    <font>
      <sz val="11"/>
      <name val="Calibri"/>
    </font>
    <font>
      <b/>
      <sz val="18"/>
      <color rgb="FF000000"/>
      <name val="Arial"/>
    </font>
    <font>
      <b/>
      <sz val="11"/>
      <color rgb="FF000000"/>
      <name val="Arial"/>
    </font>
    <font>
      <b/>
      <sz val="8"/>
      <color rgb="FF000000"/>
      <name val="Arial"/>
    </font>
    <font>
      <b/>
      <sz val="10"/>
      <color rgb="FF000000"/>
      <name val="Arial"/>
    </font>
    <font>
      <sz val="11"/>
      <color rgb="FF000000"/>
      <name val="Arial"/>
    </font>
    <font>
      <sz val="10"/>
      <color rgb="FF000000"/>
      <name val="Arial"/>
    </font>
    <font>
      <sz val="9"/>
      <color rgb="FF000000"/>
      <name val="Arial"/>
    </font>
    <font>
      <b/>
      <sz val="9"/>
      <color rgb="FF000000"/>
      <name val="Arial"/>
    </font>
    <font>
      <i/>
      <sz val="10"/>
      <color rgb="FF000000"/>
      <name val="Arial"/>
    </font>
    <font>
      <b/>
      <sz val="11"/>
      <color rgb="FF000000"/>
      <name val="Arial"/>
      <family val="2"/>
    </font>
    <font>
      <sz val="11"/>
      <name val="Calibri"/>
      <family val="2"/>
    </font>
    <font>
      <b/>
      <sz val="8"/>
      <color rgb="FF000000"/>
      <name val="Arial"/>
      <family val="2"/>
    </font>
    <font>
      <b/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2D3D4"/>
        <bgColor rgb="FFD2D3D4"/>
      </patternFill>
    </fill>
    <fill>
      <patternFill patternType="solid">
        <fgColor rgb="FFE6E7E8"/>
        <bgColor rgb="FFE6E7E8"/>
      </patternFill>
    </fill>
    <fill>
      <patternFill patternType="solid">
        <fgColor rgb="FF84236B"/>
        <bgColor rgb="FF84236B"/>
      </patternFill>
    </fill>
  </fills>
  <borders count="23">
    <border>
      <left/>
      <right/>
      <top/>
      <bottom/>
      <diagonal/>
    </border>
    <border>
      <left/>
      <right/>
      <top style="thin">
        <color rgb="FFD3D3D3"/>
      </top>
      <bottom/>
      <diagonal/>
    </border>
    <border>
      <left/>
      <right style="thin">
        <color rgb="FFD3D3D3"/>
      </right>
      <top style="thin">
        <color rgb="FFD3D3D3"/>
      </top>
      <bottom/>
      <diagonal/>
    </border>
    <border>
      <left style="thin">
        <color rgb="FFD3D3D3"/>
      </left>
      <right/>
      <top style="thin">
        <color rgb="FFD3D3D3"/>
      </top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1">
    <xf numFmtId="0" fontId="0" fillId="0" borderId="0"/>
  </cellStyleXfs>
  <cellXfs count="90">
    <xf numFmtId="0" fontId="1" fillId="0" borderId="0" xfId="0" applyFont="1"/>
    <xf numFmtId="0" fontId="3" fillId="0" borderId="0" xfId="0" applyFont="1" applyAlignment="1">
      <alignment vertical="top" wrapText="1" readingOrder="1"/>
    </xf>
    <xf numFmtId="0" fontId="4" fillId="0" borderId="0" xfId="0" applyFont="1" applyAlignment="1">
      <alignment vertical="top" wrapText="1" readingOrder="1"/>
    </xf>
    <xf numFmtId="0" fontId="3" fillId="2" borderId="1" xfId="0" applyFont="1" applyFill="1" applyBorder="1" applyAlignment="1">
      <alignment vertical="top" wrapText="1" readingOrder="1"/>
    </xf>
    <xf numFmtId="0" fontId="3" fillId="2" borderId="2" xfId="0" applyFont="1" applyFill="1" applyBorder="1" applyAlignment="1">
      <alignment vertical="top" wrapText="1" readingOrder="1"/>
    </xf>
    <xf numFmtId="0" fontId="3" fillId="2" borderId="3" xfId="0" applyFont="1" applyFill="1" applyBorder="1" applyAlignment="1">
      <alignment vertical="top" wrapText="1" readingOrder="1"/>
    </xf>
    <xf numFmtId="0" fontId="4" fillId="2" borderId="1" xfId="0" applyFont="1" applyFill="1" applyBorder="1" applyAlignment="1">
      <alignment vertical="top" wrapText="1" readingOrder="1"/>
    </xf>
    <xf numFmtId="0" fontId="4" fillId="2" borderId="2" xfId="0" applyFont="1" applyFill="1" applyBorder="1" applyAlignment="1">
      <alignment vertical="top" wrapText="1" readingOrder="1"/>
    </xf>
    <xf numFmtId="0" fontId="3" fillId="3" borderId="4" xfId="0" applyFont="1" applyFill="1" applyBorder="1" applyAlignment="1">
      <alignment horizontal="right" vertical="top" wrapText="1" readingOrder="1"/>
    </xf>
    <xf numFmtId="0" fontId="3" fillId="3" borderId="0" xfId="0" applyFont="1" applyFill="1" applyAlignment="1">
      <alignment horizontal="right" vertical="top" wrapText="1" readingOrder="1"/>
    </xf>
    <xf numFmtId="0" fontId="3" fillId="2" borderId="4" xfId="0" applyFont="1" applyFill="1" applyBorder="1" applyAlignment="1">
      <alignment vertical="top" wrapText="1" readingOrder="1"/>
    </xf>
    <xf numFmtId="164" fontId="5" fillId="0" borderId="4" xfId="0" applyNumberFormat="1" applyFont="1" applyBorder="1" applyAlignment="1">
      <alignment vertical="top" wrapText="1" readingOrder="1"/>
    </xf>
    <xf numFmtId="165" fontId="5" fillId="0" borderId="4" xfId="0" applyNumberFormat="1" applyFont="1" applyBorder="1" applyAlignment="1">
      <alignment vertical="top" wrapText="1" readingOrder="1"/>
    </xf>
    <xf numFmtId="0" fontId="6" fillId="2" borderId="4" xfId="0" applyFont="1" applyFill="1" applyBorder="1" applyAlignment="1">
      <alignment vertical="top" wrapText="1" readingOrder="1"/>
    </xf>
    <xf numFmtId="164" fontId="7" fillId="0" borderId="4" xfId="0" applyNumberFormat="1" applyFont="1" applyBorder="1" applyAlignment="1">
      <alignment vertical="top" wrapText="1" readingOrder="1"/>
    </xf>
    <xf numFmtId="165" fontId="7" fillId="0" borderId="4" xfId="0" applyNumberFormat="1" applyFont="1" applyBorder="1" applyAlignment="1">
      <alignment vertical="top" wrapText="1" readingOrder="1"/>
    </xf>
    <xf numFmtId="0" fontId="3" fillId="2" borderId="5" xfId="0" applyFont="1" applyFill="1" applyBorder="1" applyAlignment="1">
      <alignment vertical="top" wrapText="1" readingOrder="1"/>
    </xf>
    <xf numFmtId="0" fontId="3" fillId="2" borderId="3" xfId="0" applyFont="1" applyFill="1" applyBorder="1" applyAlignment="1">
      <alignment horizontal="right" vertical="top" wrapText="1" readingOrder="1"/>
    </xf>
    <xf numFmtId="165" fontId="7" fillId="0" borderId="6" xfId="0" applyNumberFormat="1" applyFont="1" applyBorder="1" applyAlignment="1">
      <alignment horizontal="right" vertical="top" wrapText="1" readingOrder="1"/>
    </xf>
    <xf numFmtId="164" fontId="7" fillId="0" borderId="6" xfId="0" applyNumberFormat="1" applyFont="1" applyBorder="1" applyAlignment="1">
      <alignment horizontal="right" vertical="top" wrapText="1" readingOrder="1"/>
    </xf>
    <xf numFmtId="0" fontId="7" fillId="0" borderId="6" xfId="0" applyFont="1" applyBorder="1" applyAlignment="1">
      <alignment horizontal="right" vertical="top" wrapText="1" readingOrder="1"/>
    </xf>
    <xf numFmtId="0" fontId="7" fillId="0" borderId="6" xfId="0" applyFont="1" applyBorder="1" applyAlignment="1">
      <alignment vertical="top" wrapText="1" readingOrder="1"/>
    </xf>
    <xf numFmtId="0" fontId="7" fillId="4" borderId="6" xfId="0" applyFont="1" applyFill="1" applyBorder="1" applyAlignment="1">
      <alignment horizontal="center" wrapText="1" readingOrder="1"/>
    </xf>
    <xf numFmtId="0" fontId="7" fillId="4" borderId="7" xfId="0" applyFont="1" applyFill="1" applyBorder="1" applyAlignment="1">
      <alignment horizontal="center" wrapText="1" readingOrder="1"/>
    </xf>
    <xf numFmtId="0" fontId="7" fillId="4" borderId="8" xfId="0" applyFont="1" applyFill="1" applyBorder="1" applyAlignment="1">
      <alignment horizontal="center" wrapText="1" readingOrder="1"/>
    </xf>
    <xf numFmtId="0" fontId="8" fillId="4" borderId="9" xfId="0" applyFont="1" applyFill="1" applyBorder="1" applyAlignment="1">
      <alignment horizontal="center" vertical="top" wrapText="1" readingOrder="1"/>
    </xf>
    <xf numFmtId="0" fontId="6" fillId="4" borderId="9" xfId="0" applyFont="1" applyFill="1" applyBorder="1" applyAlignment="1">
      <alignment horizontal="center" vertical="top" wrapText="1" readingOrder="1"/>
    </xf>
    <xf numFmtId="0" fontId="7" fillId="2" borderId="6" xfId="0" applyFont="1" applyFill="1" applyBorder="1" applyAlignment="1">
      <alignment horizontal="center" wrapText="1" readingOrder="1"/>
    </xf>
    <xf numFmtId="0" fontId="7" fillId="2" borderId="7" xfId="0" applyFont="1" applyFill="1" applyBorder="1" applyAlignment="1">
      <alignment horizontal="center" wrapText="1" readingOrder="1"/>
    </xf>
    <xf numFmtId="0" fontId="7" fillId="2" borderId="8" xfId="0" applyFont="1" applyFill="1" applyBorder="1" applyAlignment="1">
      <alignment horizontal="center" wrapText="1" readingOrder="1"/>
    </xf>
    <xf numFmtId="0" fontId="8" fillId="2" borderId="9" xfId="0" applyFont="1" applyFill="1" applyBorder="1" applyAlignment="1">
      <alignment horizontal="center" vertical="top" wrapText="1" readingOrder="1"/>
    </xf>
    <xf numFmtId="0" fontId="6" fillId="2" borderId="9" xfId="0" applyFont="1" applyFill="1" applyBorder="1" applyAlignment="1">
      <alignment horizontal="center" vertical="top" wrapText="1" readingOrder="1"/>
    </xf>
    <xf numFmtId="0" fontId="5" fillId="2" borderId="11" xfId="0" applyFont="1" applyFill="1" applyBorder="1" applyAlignment="1">
      <alignment horizontal="center" vertical="top" wrapText="1" readingOrder="1"/>
    </xf>
    <xf numFmtId="0" fontId="5" fillId="2" borderId="6" xfId="0" applyFont="1" applyFill="1" applyBorder="1" applyAlignment="1">
      <alignment horizontal="center" vertical="top" wrapText="1" readingOrder="1"/>
    </xf>
    <xf numFmtId="0" fontId="7" fillId="2" borderId="9" xfId="0" applyFont="1" applyFill="1" applyBorder="1" applyAlignment="1">
      <alignment vertical="top" wrapText="1" readingOrder="1"/>
    </xf>
    <xf numFmtId="0" fontId="5" fillId="2" borderId="7" xfId="0" applyFont="1" applyFill="1" applyBorder="1" applyAlignment="1">
      <alignment horizontal="center" wrapText="1" readingOrder="1"/>
    </xf>
    <xf numFmtId="0" fontId="9" fillId="2" borderId="16" xfId="0" applyFont="1" applyFill="1" applyBorder="1" applyAlignment="1">
      <alignment horizontal="center" wrapText="1" readingOrder="1"/>
    </xf>
    <xf numFmtId="0" fontId="9" fillId="2" borderId="8" xfId="0" applyFont="1" applyFill="1" applyBorder="1" applyAlignment="1">
      <alignment horizontal="center" wrapText="1" readingOrder="1"/>
    </xf>
    <xf numFmtId="0" fontId="5" fillId="2" borderId="17" xfId="0" applyFont="1" applyFill="1" applyBorder="1" applyAlignment="1">
      <alignment horizontal="center" wrapText="1" readingOrder="1"/>
    </xf>
    <xf numFmtId="0" fontId="5" fillId="2" borderId="14" xfId="0" applyFont="1" applyFill="1" applyBorder="1" applyAlignment="1">
      <alignment horizontal="center" wrapText="1" readingOrder="1"/>
    </xf>
    <xf numFmtId="0" fontId="5" fillId="2" borderId="19" xfId="0" applyFont="1" applyFill="1" applyBorder="1" applyAlignment="1">
      <alignment horizontal="center" wrapText="1" readingOrder="1"/>
    </xf>
    <xf numFmtId="0" fontId="7" fillId="2" borderId="8" xfId="0" applyFont="1" applyFill="1" applyBorder="1" applyAlignment="1">
      <alignment vertical="top" wrapText="1" readingOrder="1"/>
    </xf>
    <xf numFmtId="0" fontId="5" fillId="4" borderId="6" xfId="0" applyFont="1" applyFill="1" applyBorder="1" applyAlignment="1">
      <alignment horizontal="center" wrapText="1" readingOrder="1"/>
    </xf>
    <xf numFmtId="0" fontId="5" fillId="4" borderId="8" xfId="0" applyFont="1" applyFill="1" applyBorder="1" applyAlignment="1">
      <alignment horizontal="center" wrapText="1" readingOrder="1"/>
    </xf>
    <xf numFmtId="0" fontId="5" fillId="4" borderId="7" xfId="0" applyFont="1" applyFill="1" applyBorder="1" applyAlignment="1">
      <alignment horizontal="center" vertical="top" wrapText="1" readingOrder="1"/>
    </xf>
    <xf numFmtId="0" fontId="5" fillId="2" borderId="6" xfId="0" applyFont="1" applyFill="1" applyBorder="1" applyAlignment="1">
      <alignment horizontal="center" wrapText="1" readingOrder="1"/>
    </xf>
    <xf numFmtId="0" fontId="5" fillId="2" borderId="8" xfId="0" applyFont="1" applyFill="1" applyBorder="1" applyAlignment="1">
      <alignment horizontal="center" wrapText="1" readingOrder="1"/>
    </xf>
    <xf numFmtId="0" fontId="5" fillId="2" borderId="7" xfId="0" applyFont="1" applyFill="1" applyBorder="1" applyAlignment="1">
      <alignment horizontal="center" vertical="top" wrapText="1" readingOrder="1"/>
    </xf>
    <xf numFmtId="0" fontId="7" fillId="2" borderId="17" xfId="0" applyFont="1" applyFill="1" applyBorder="1" applyAlignment="1">
      <alignment vertical="top" wrapText="1" readingOrder="1"/>
    </xf>
    <xf numFmtId="0" fontId="9" fillId="4" borderId="13" xfId="0" applyFont="1" applyFill="1" applyBorder="1" applyAlignment="1">
      <alignment horizontal="center" vertical="top" wrapText="1" readingOrder="1"/>
    </xf>
    <xf numFmtId="0" fontId="5" fillId="4" borderId="13" xfId="0" applyFont="1" applyFill="1" applyBorder="1" applyAlignment="1">
      <alignment horizontal="center" vertical="top" wrapText="1" readingOrder="1"/>
    </xf>
    <xf numFmtId="0" fontId="9" fillId="2" borderId="13" xfId="0" applyFont="1" applyFill="1" applyBorder="1" applyAlignment="1">
      <alignment horizontal="center" vertical="top" wrapText="1" readingOrder="1"/>
    </xf>
    <xf numFmtId="0" fontId="5" fillId="2" borderId="13" xfId="0" applyFont="1" applyFill="1" applyBorder="1" applyAlignment="1">
      <alignment horizontal="center" vertical="top" wrapText="1" readingOrder="1"/>
    </xf>
    <xf numFmtId="0" fontId="11" fillId="0" borderId="0" xfId="0" applyFont="1" applyAlignment="1">
      <alignment vertical="center" wrapText="1" readingOrder="1"/>
    </xf>
    <xf numFmtId="0" fontId="13" fillId="0" borderId="0" xfId="0" applyFont="1" applyAlignment="1">
      <alignment vertical="center" wrapText="1" readingOrder="1"/>
    </xf>
    <xf numFmtId="0" fontId="11" fillId="3" borderId="4" xfId="0" applyFont="1" applyFill="1" applyBorder="1" applyAlignment="1">
      <alignment horizontal="center" vertical="center" wrapText="1" readingOrder="1"/>
    </xf>
    <xf numFmtId="0" fontId="11" fillId="3" borderId="0" xfId="0" applyFont="1" applyFill="1" applyAlignment="1">
      <alignment horizontal="center" vertical="center" wrapText="1" readingOrder="1"/>
    </xf>
    <xf numFmtId="0" fontId="11" fillId="2" borderId="4" xfId="0" applyFont="1" applyFill="1" applyBorder="1" applyAlignment="1">
      <alignment vertical="center" wrapText="1" readingOrder="1"/>
    </xf>
    <xf numFmtId="164" fontId="14" fillId="0" borderId="4" xfId="0" applyNumberFormat="1" applyFont="1" applyBorder="1" applyAlignment="1">
      <alignment horizontal="right" vertical="center" wrapText="1" readingOrder="1"/>
    </xf>
    <xf numFmtId="165" fontId="14" fillId="0" borderId="4" xfId="0" applyNumberFormat="1" applyFont="1" applyBorder="1" applyAlignment="1">
      <alignment horizontal="right" vertical="center" wrapText="1" readingOrder="1"/>
    </xf>
    <xf numFmtId="0" fontId="2" fillId="0" borderId="0" xfId="0" applyFont="1" applyAlignment="1">
      <alignment horizontal="center" vertical="top" wrapText="1" readingOrder="1"/>
    </xf>
    <xf numFmtId="0" fontId="1" fillId="0" borderId="0" xfId="0" applyFont="1"/>
    <xf numFmtId="0" fontId="3" fillId="0" borderId="0" xfId="0" applyFont="1" applyAlignment="1">
      <alignment vertical="top" wrapText="1" readingOrder="1"/>
    </xf>
    <xf numFmtId="0" fontId="11" fillId="0" borderId="0" xfId="0" applyFont="1" applyAlignment="1">
      <alignment vertical="center" wrapText="1" readingOrder="1"/>
    </xf>
    <xf numFmtId="0" fontId="12" fillId="0" borderId="0" xfId="0" applyFont="1" applyAlignment="1">
      <alignment vertical="center"/>
    </xf>
    <xf numFmtId="0" fontId="11" fillId="2" borderId="1" xfId="0" applyFont="1" applyFill="1" applyBorder="1" applyAlignment="1">
      <alignment horizontal="left" vertical="center" wrapText="1" readingOrder="1"/>
    </xf>
    <xf numFmtId="0" fontId="11" fillId="2" borderId="2" xfId="0" applyFont="1" applyFill="1" applyBorder="1" applyAlignment="1">
      <alignment horizontal="left" vertical="center" wrapText="1" readingOrder="1"/>
    </xf>
    <xf numFmtId="0" fontId="11" fillId="2" borderId="21" xfId="0" applyFont="1" applyFill="1" applyBorder="1" applyAlignment="1">
      <alignment horizontal="left" vertical="center" wrapText="1" readingOrder="1"/>
    </xf>
    <xf numFmtId="0" fontId="11" fillId="2" borderId="5" xfId="0" applyFont="1" applyFill="1" applyBorder="1" applyAlignment="1">
      <alignment horizontal="left" vertical="center" wrapText="1" readingOrder="1"/>
    </xf>
    <xf numFmtId="0" fontId="11" fillId="2" borderId="22" xfId="0" applyFont="1" applyFill="1" applyBorder="1" applyAlignment="1">
      <alignment horizontal="left" vertical="center" wrapText="1" readingOrder="1"/>
    </xf>
    <xf numFmtId="0" fontId="5" fillId="2" borderId="6" xfId="0" applyFont="1" applyFill="1" applyBorder="1" applyAlignment="1">
      <alignment horizontal="center" vertical="top" wrapText="1" readingOrder="1"/>
    </xf>
    <xf numFmtId="0" fontId="1" fillId="0" borderId="14" xfId="0" applyFont="1" applyBorder="1" applyAlignment="1">
      <alignment vertical="top" wrapText="1"/>
    </xf>
    <xf numFmtId="0" fontId="5" fillId="2" borderId="13" xfId="0" applyFont="1" applyFill="1" applyBorder="1" applyAlignment="1">
      <alignment horizontal="center" vertical="top" wrapText="1" readingOrder="1"/>
    </xf>
    <xf numFmtId="0" fontId="1" fillId="0" borderId="12" xfId="0" applyFont="1" applyBorder="1" applyAlignment="1">
      <alignment vertical="top" wrapText="1"/>
    </xf>
    <xf numFmtId="0" fontId="5" fillId="2" borderId="11" xfId="0" applyFont="1" applyFill="1" applyBorder="1" applyAlignment="1">
      <alignment horizontal="center" vertical="top" wrapText="1" readingOrder="1"/>
    </xf>
    <xf numFmtId="0" fontId="1" fillId="0" borderId="10" xfId="0" applyFont="1" applyBorder="1" applyAlignment="1">
      <alignment vertical="top" wrapText="1"/>
    </xf>
    <xf numFmtId="0" fontId="3" fillId="2" borderId="20" xfId="0" applyFont="1" applyFill="1" applyBorder="1" applyAlignment="1">
      <alignment horizontal="center" wrapText="1" readingOrder="1"/>
    </xf>
    <xf numFmtId="0" fontId="1" fillId="0" borderId="19" xfId="0" applyFont="1" applyBorder="1" applyAlignment="1">
      <alignment vertical="top" wrapText="1"/>
    </xf>
    <xf numFmtId="0" fontId="5" fillId="2" borderId="17" xfId="0" applyFont="1" applyFill="1" applyBorder="1" applyAlignment="1">
      <alignment horizontal="center" wrapText="1" readingOrder="1"/>
    </xf>
    <xf numFmtId="0" fontId="1" fillId="0" borderId="16" xfId="0" applyFont="1" applyBorder="1" applyAlignment="1">
      <alignment vertical="top" wrapText="1"/>
    </xf>
    <xf numFmtId="0" fontId="5" fillId="2" borderId="8" xfId="0" applyFont="1" applyFill="1" applyBorder="1" applyAlignment="1">
      <alignment horizontal="center" wrapText="1" readingOrder="1"/>
    </xf>
    <xf numFmtId="0" fontId="1" fillId="0" borderId="18" xfId="0" applyFont="1" applyBorder="1" applyAlignment="1">
      <alignment vertical="top" wrapText="1"/>
    </xf>
    <xf numFmtId="0" fontId="3" fillId="2" borderId="7" xfId="0" applyFont="1" applyFill="1" applyBorder="1" applyAlignment="1">
      <alignment horizontal="center" wrapText="1" readingOrder="1"/>
    </xf>
    <xf numFmtId="0" fontId="1" fillId="0" borderId="15" xfId="0" applyFont="1" applyBorder="1" applyAlignment="1">
      <alignment vertical="top" wrapText="1"/>
    </xf>
    <xf numFmtId="0" fontId="5" fillId="2" borderId="8" xfId="0" applyFont="1" applyFill="1" applyBorder="1" applyAlignment="1">
      <alignment horizontal="center" vertical="top" wrapText="1" readingOrder="1"/>
    </xf>
    <xf numFmtId="0" fontId="5" fillId="2" borderId="17" xfId="0" applyFont="1" applyFill="1" applyBorder="1" applyAlignment="1">
      <alignment horizontal="center" vertical="top" wrapText="1" readingOrder="1"/>
    </xf>
    <xf numFmtId="0" fontId="5" fillId="2" borderId="6" xfId="0" applyFont="1" applyFill="1" applyBorder="1" applyAlignment="1">
      <alignment horizontal="center" wrapText="1" readingOrder="1"/>
    </xf>
    <xf numFmtId="0" fontId="5" fillId="2" borderId="11" xfId="0" applyFont="1" applyFill="1" applyBorder="1" applyAlignment="1">
      <alignment horizontal="center" wrapText="1" readingOrder="1"/>
    </xf>
    <xf numFmtId="0" fontId="10" fillId="0" borderId="0" xfId="0" applyFont="1" applyAlignment="1">
      <alignment horizontal="center" vertical="top" wrapText="1" readingOrder="1"/>
    </xf>
    <xf numFmtId="0" fontId="3" fillId="2" borderId="6" xfId="0" applyFont="1" applyFill="1" applyBorder="1" applyAlignment="1">
      <alignment horizontal="center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D2D3D4"/>
      <rgbColor rgb="00E6E7E8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8"/>
  <sheetViews>
    <sheetView showGridLines="0" tabSelected="1" workbookViewId="0">
      <pane ySplit="2" topLeftCell="A3" activePane="bottomLeft" state="frozen"/>
      <selection pane="bottomLeft" activeCell="N9" sqref="N9"/>
    </sheetView>
  </sheetViews>
  <sheetFormatPr baseColWidth="10" defaultRowHeight="15" x14ac:dyDescent="0.25"/>
  <cols>
    <col min="1" max="1" width="22.5703125" customWidth="1"/>
    <col min="2" max="2" width="13.42578125" customWidth="1"/>
    <col min="3" max="3" width="13.5703125" customWidth="1"/>
    <col min="4" max="4" width="9.140625" customWidth="1"/>
    <col min="5" max="6" width="13.42578125" customWidth="1"/>
    <col min="7" max="7" width="9.140625" customWidth="1"/>
    <col min="8" max="8" width="0" hidden="1" customWidth="1"/>
    <col min="9" max="9" width="18.42578125" customWidth="1"/>
  </cols>
  <sheetData>
    <row r="1" spans="1:7" ht="25.5" customHeight="1" x14ac:dyDescent="0.25">
      <c r="A1" s="60" t="s">
        <v>0</v>
      </c>
      <c r="B1" s="61"/>
      <c r="C1" s="61"/>
      <c r="D1" s="61"/>
      <c r="E1" s="61"/>
      <c r="F1" s="61"/>
      <c r="G1" s="61"/>
    </row>
    <row r="2" spans="1:7" ht="19.149999999999999" customHeight="1" x14ac:dyDescent="0.25"/>
    <row r="3" spans="1:7" ht="19.149999999999999" customHeight="1" x14ac:dyDescent="0.25">
      <c r="A3" s="53" t="s">
        <v>1</v>
      </c>
      <c r="B3" s="63" t="s">
        <v>172</v>
      </c>
      <c r="C3" s="64"/>
      <c r="D3" s="64"/>
      <c r="E3" s="64"/>
      <c r="F3" s="64"/>
      <c r="G3" s="64"/>
    </row>
    <row r="4" spans="1:7" ht="19.149999999999999" customHeight="1" x14ac:dyDescent="0.25">
      <c r="A4" s="54" t="s">
        <v>1</v>
      </c>
      <c r="B4" s="65" t="s">
        <v>173</v>
      </c>
      <c r="C4" s="65"/>
      <c r="D4" s="66"/>
      <c r="E4" s="67" t="s">
        <v>4</v>
      </c>
      <c r="F4" s="68"/>
      <c r="G4" s="69"/>
    </row>
    <row r="5" spans="1:7" ht="19.149999999999999" customHeight="1" x14ac:dyDescent="0.25">
      <c r="A5" s="54" t="s">
        <v>1</v>
      </c>
      <c r="B5" s="55">
        <v>2024</v>
      </c>
      <c r="C5" s="56">
        <v>2023</v>
      </c>
      <c r="D5" s="56" t="s">
        <v>7</v>
      </c>
      <c r="E5" s="55">
        <v>2024</v>
      </c>
      <c r="F5" s="55">
        <v>2023</v>
      </c>
      <c r="G5" s="55" t="s">
        <v>7</v>
      </c>
    </row>
    <row r="6" spans="1:7" ht="19.149999999999999" customHeight="1" x14ac:dyDescent="0.25">
      <c r="A6" s="57" t="s">
        <v>8</v>
      </c>
      <c r="B6" s="58">
        <v>295062</v>
      </c>
      <c r="C6" s="58">
        <v>311321.5</v>
      </c>
      <c r="D6" s="59">
        <f>+B6/C6-1</f>
        <v>-5.2227359819350783E-2</v>
      </c>
      <c r="E6" s="58">
        <v>2293609.5</v>
      </c>
      <c r="F6" s="58">
        <v>2321805.5</v>
      </c>
      <c r="G6" s="59">
        <f t="shared" ref="G6:G8" si="0">+E6/F6-1</f>
        <v>-1.2143997419249764E-2</v>
      </c>
    </row>
    <row r="7" spans="1:7" ht="19.149999999999999" customHeight="1" x14ac:dyDescent="0.25">
      <c r="A7" s="57" t="s">
        <v>11</v>
      </c>
      <c r="B7" s="58">
        <v>1323520</v>
      </c>
      <c r="C7" s="58">
        <v>1244056</v>
      </c>
      <c r="D7" s="59">
        <f t="shared" ref="D7:D8" si="1">+B7/C7-1</f>
        <v>6.3874938105680235E-2</v>
      </c>
      <c r="E7" s="58">
        <v>4920906</v>
      </c>
      <c r="F7" s="58">
        <v>4497377</v>
      </c>
      <c r="G7" s="59">
        <f t="shared" si="0"/>
        <v>9.4172447628917855E-2</v>
      </c>
    </row>
    <row r="8" spans="1:7" ht="19.149999999999999" customHeight="1" x14ac:dyDescent="0.25">
      <c r="A8" s="57" t="s">
        <v>13</v>
      </c>
      <c r="B8" s="58">
        <f>SUM(B6:B7)</f>
        <v>1618582</v>
      </c>
      <c r="C8" s="58">
        <f>SUM(C6:C7)</f>
        <v>1555377.5</v>
      </c>
      <c r="D8" s="59">
        <f t="shared" si="1"/>
        <v>4.0636115669668627E-2</v>
      </c>
      <c r="E8" s="58">
        <f>SUM(E6:E7)</f>
        <v>7214515.5</v>
      </c>
      <c r="F8" s="58">
        <f>SUM(F6:F7)</f>
        <v>6819182.5</v>
      </c>
      <c r="G8" s="59">
        <f t="shared" si="0"/>
        <v>5.7973664731806096E-2</v>
      </c>
    </row>
    <row r="9" spans="1:7" ht="19.149999999999999" customHeight="1" x14ac:dyDescent="0.25"/>
    <row r="10" spans="1:7" x14ac:dyDescent="0.25">
      <c r="A10" s="1" t="s">
        <v>1</v>
      </c>
      <c r="B10" s="62" t="s">
        <v>2</v>
      </c>
      <c r="C10" s="61"/>
      <c r="D10" s="61"/>
      <c r="E10" s="61"/>
      <c r="F10" s="61"/>
      <c r="G10" s="61"/>
    </row>
    <row r="11" spans="1:7" ht="30" x14ac:dyDescent="0.25">
      <c r="A11" s="2" t="s">
        <v>1</v>
      </c>
      <c r="B11" s="3" t="s">
        <v>3</v>
      </c>
      <c r="C11" s="3" t="s">
        <v>1</v>
      </c>
      <c r="D11" s="4" t="s">
        <v>1</v>
      </c>
      <c r="E11" s="5" t="s">
        <v>4</v>
      </c>
      <c r="F11" s="6" t="s">
        <v>1</v>
      </c>
      <c r="G11" s="7" t="s">
        <v>1</v>
      </c>
    </row>
    <row r="12" spans="1:7" x14ac:dyDescent="0.25">
      <c r="A12" s="2" t="s">
        <v>1</v>
      </c>
      <c r="B12" s="8" t="s">
        <v>5</v>
      </c>
      <c r="C12" s="9" t="s">
        <v>6</v>
      </c>
      <c r="D12" s="9" t="s">
        <v>7</v>
      </c>
      <c r="E12" s="8" t="s">
        <v>5</v>
      </c>
      <c r="F12" s="8" t="s">
        <v>6</v>
      </c>
      <c r="G12" s="8" t="s">
        <v>7</v>
      </c>
    </row>
    <row r="13" spans="1:7" x14ac:dyDescent="0.25">
      <c r="A13" s="10" t="s">
        <v>8</v>
      </c>
      <c r="B13" s="11">
        <v>2242188</v>
      </c>
      <c r="C13" s="11">
        <v>2268389</v>
      </c>
      <c r="D13" s="12">
        <v>-1.1550488033577999E-2</v>
      </c>
      <c r="E13" s="11">
        <v>16465932</v>
      </c>
      <c r="F13" s="11">
        <v>16241144</v>
      </c>
      <c r="G13" s="12">
        <v>1.38406506339701E-2</v>
      </c>
    </row>
    <row r="14" spans="1:7" x14ac:dyDescent="0.25">
      <c r="A14" s="13" t="s">
        <v>9</v>
      </c>
      <c r="B14" s="14">
        <v>2233075</v>
      </c>
      <c r="C14" s="14">
        <v>2254169</v>
      </c>
      <c r="D14" s="15">
        <v>-9.3577721989788702E-3</v>
      </c>
      <c r="E14" s="14">
        <v>16417893</v>
      </c>
      <c r="F14" s="14">
        <v>16193339</v>
      </c>
      <c r="G14" s="15">
        <v>1.3867059783038E-2</v>
      </c>
    </row>
    <row r="15" spans="1:7" x14ac:dyDescent="0.25">
      <c r="A15" s="13" t="s">
        <v>10</v>
      </c>
      <c r="B15" s="14">
        <v>9113</v>
      </c>
      <c r="C15" s="14">
        <v>14220</v>
      </c>
      <c r="D15" s="15">
        <v>-0.35914205344585098</v>
      </c>
      <c r="E15" s="14">
        <v>48039</v>
      </c>
      <c r="F15" s="14">
        <v>47805</v>
      </c>
      <c r="G15" s="15">
        <v>4.89488547223094E-3</v>
      </c>
    </row>
    <row r="16" spans="1:7" x14ac:dyDescent="0.25">
      <c r="A16" s="10" t="s">
        <v>11</v>
      </c>
      <c r="B16" s="11">
        <v>2696625</v>
      </c>
      <c r="C16" s="11">
        <v>2528413</v>
      </c>
      <c r="D16" s="12">
        <v>6.6528688153399004E-2</v>
      </c>
      <c r="E16" s="11">
        <v>12549476</v>
      </c>
      <c r="F16" s="11">
        <v>11535946</v>
      </c>
      <c r="G16" s="12">
        <v>8.7858420973884604E-2</v>
      </c>
    </row>
    <row r="17" spans="1:7" x14ac:dyDescent="0.25">
      <c r="A17" s="13" t="s">
        <v>9</v>
      </c>
      <c r="B17" s="14">
        <v>2436980</v>
      </c>
      <c r="C17" s="14">
        <v>2232269</v>
      </c>
      <c r="D17" s="15">
        <v>9.1705345547512404E-2</v>
      </c>
      <c r="E17" s="14">
        <v>11693065</v>
      </c>
      <c r="F17" s="14">
        <v>10672947</v>
      </c>
      <c r="G17" s="15">
        <v>9.5579786913586304E-2</v>
      </c>
    </row>
    <row r="18" spans="1:7" x14ac:dyDescent="0.25">
      <c r="A18" s="13" t="s">
        <v>10</v>
      </c>
      <c r="B18" s="14">
        <v>259645</v>
      </c>
      <c r="C18" s="14">
        <v>296144</v>
      </c>
      <c r="D18" s="15">
        <v>-0.12324747420174</v>
      </c>
      <c r="E18" s="14">
        <v>856411</v>
      </c>
      <c r="F18" s="14">
        <v>862999</v>
      </c>
      <c r="G18" s="15">
        <v>-7.6338443034117097E-3</v>
      </c>
    </row>
    <row r="19" spans="1:7" x14ac:dyDescent="0.25">
      <c r="A19" s="10" t="s">
        <v>12</v>
      </c>
      <c r="B19" s="11">
        <v>37800</v>
      </c>
      <c r="C19" s="11">
        <v>42901</v>
      </c>
      <c r="D19" s="12">
        <v>-0.11890165730402601</v>
      </c>
      <c r="E19" s="11">
        <v>280936</v>
      </c>
      <c r="F19" s="11">
        <v>306436</v>
      </c>
      <c r="G19" s="12">
        <v>-8.3214765889125297E-2</v>
      </c>
    </row>
    <row r="20" spans="1:7" x14ac:dyDescent="0.25">
      <c r="A20" s="10" t="s">
        <v>13</v>
      </c>
      <c r="B20" s="11">
        <v>4976613</v>
      </c>
      <c r="C20" s="11">
        <v>4839703</v>
      </c>
      <c r="D20" s="12">
        <v>2.82889259940124E-2</v>
      </c>
      <c r="E20" s="11">
        <v>29296344</v>
      </c>
      <c r="F20" s="11">
        <v>28083526</v>
      </c>
      <c r="G20" s="12">
        <v>4.3186101346390803E-2</v>
      </c>
    </row>
    <row r="21" spans="1:7" ht="15.95" customHeight="1" x14ac:dyDescent="0.25"/>
    <row r="22" spans="1:7" x14ac:dyDescent="0.25">
      <c r="A22" s="1" t="s">
        <v>1</v>
      </c>
      <c r="B22" s="62" t="s">
        <v>14</v>
      </c>
      <c r="C22" s="61"/>
      <c r="D22" s="61"/>
      <c r="E22" s="61"/>
      <c r="F22" s="61"/>
      <c r="G22" s="61"/>
    </row>
    <row r="23" spans="1:7" ht="30" x14ac:dyDescent="0.25">
      <c r="A23" s="2" t="s">
        <v>1</v>
      </c>
      <c r="B23" s="16" t="s">
        <v>3</v>
      </c>
      <c r="C23" s="3" t="s">
        <v>1</v>
      </c>
      <c r="D23" s="4" t="s">
        <v>1</v>
      </c>
      <c r="E23" s="17" t="s">
        <v>4</v>
      </c>
      <c r="F23" s="6" t="s">
        <v>1</v>
      </c>
      <c r="G23" s="7" t="s">
        <v>1</v>
      </c>
    </row>
    <row r="24" spans="1:7" x14ac:dyDescent="0.25">
      <c r="A24" s="2" t="s">
        <v>1</v>
      </c>
      <c r="B24" s="8" t="s">
        <v>5</v>
      </c>
      <c r="C24" s="9" t="s">
        <v>6</v>
      </c>
      <c r="D24" s="9" t="s">
        <v>7</v>
      </c>
      <c r="E24" s="8" t="s">
        <v>5</v>
      </c>
      <c r="F24" s="8" t="s">
        <v>6</v>
      </c>
      <c r="G24" s="8" t="s">
        <v>7</v>
      </c>
    </row>
    <row r="25" spans="1:7" x14ac:dyDescent="0.25">
      <c r="A25" s="10" t="s">
        <v>8</v>
      </c>
      <c r="B25" s="11">
        <v>29952</v>
      </c>
      <c r="C25" s="11">
        <v>31159</v>
      </c>
      <c r="D25" s="12">
        <v>-3.8736801566160703E-2</v>
      </c>
      <c r="E25" s="11">
        <v>231580</v>
      </c>
      <c r="F25" s="11">
        <v>241826</v>
      </c>
      <c r="G25" s="12">
        <v>-4.23693068569964E-2</v>
      </c>
    </row>
    <row r="26" spans="1:7" x14ac:dyDescent="0.25">
      <c r="A26" s="13" t="s">
        <v>9</v>
      </c>
      <c r="B26" s="14">
        <v>29115</v>
      </c>
      <c r="C26" s="14">
        <v>30424</v>
      </c>
      <c r="D26" s="15">
        <v>-4.3025243229029703E-2</v>
      </c>
      <c r="E26" s="14">
        <v>226623</v>
      </c>
      <c r="F26" s="14">
        <v>236258</v>
      </c>
      <c r="G26" s="15">
        <v>-4.0781687815862298E-2</v>
      </c>
    </row>
    <row r="27" spans="1:7" x14ac:dyDescent="0.25">
      <c r="A27" s="13" t="s">
        <v>10</v>
      </c>
      <c r="B27" s="14">
        <v>439</v>
      </c>
      <c r="C27" s="14">
        <v>379</v>
      </c>
      <c r="D27" s="15">
        <v>0.15831134564643801</v>
      </c>
      <c r="E27" s="14">
        <v>2377</v>
      </c>
      <c r="F27" s="14">
        <v>2054</v>
      </c>
      <c r="G27" s="15">
        <v>0.15725413826679599</v>
      </c>
    </row>
    <row r="28" spans="1:7" x14ac:dyDescent="0.25">
      <c r="A28" s="13" t="s">
        <v>15</v>
      </c>
      <c r="B28" s="14">
        <v>398</v>
      </c>
      <c r="C28" s="14">
        <v>356</v>
      </c>
      <c r="D28" s="15">
        <v>0.117977528089888</v>
      </c>
      <c r="E28" s="14">
        <v>2580</v>
      </c>
      <c r="F28" s="14">
        <v>3514</v>
      </c>
      <c r="G28" s="15">
        <v>-0.265793966989186</v>
      </c>
    </row>
    <row r="29" spans="1:7" x14ac:dyDescent="0.25">
      <c r="A29" s="10" t="s">
        <v>11</v>
      </c>
      <c r="B29" s="11">
        <v>19034</v>
      </c>
      <c r="C29" s="11">
        <v>18490</v>
      </c>
      <c r="D29" s="12">
        <v>2.9421308815575999E-2</v>
      </c>
      <c r="E29" s="11">
        <v>103098</v>
      </c>
      <c r="F29" s="11">
        <v>97547</v>
      </c>
      <c r="G29" s="12">
        <v>5.6905901770428598E-2</v>
      </c>
    </row>
    <row r="30" spans="1:7" x14ac:dyDescent="0.25">
      <c r="A30" s="13" t="s">
        <v>9</v>
      </c>
      <c r="B30" s="14">
        <v>16551</v>
      </c>
      <c r="C30" s="14">
        <v>15837</v>
      </c>
      <c r="D30" s="15">
        <v>4.5084296268232599E-2</v>
      </c>
      <c r="E30" s="14">
        <v>91353</v>
      </c>
      <c r="F30" s="14">
        <v>86151</v>
      </c>
      <c r="G30" s="15">
        <v>6.0382351916982997E-2</v>
      </c>
    </row>
    <row r="31" spans="1:7" x14ac:dyDescent="0.25">
      <c r="A31" s="13" t="s">
        <v>10</v>
      </c>
      <c r="B31" s="14">
        <v>1868</v>
      </c>
      <c r="C31" s="14">
        <v>2149</v>
      </c>
      <c r="D31" s="15">
        <v>-0.13075849232201001</v>
      </c>
      <c r="E31" s="14">
        <v>7713</v>
      </c>
      <c r="F31" s="14">
        <v>7837</v>
      </c>
      <c r="G31" s="15">
        <v>-1.5822381013142799E-2</v>
      </c>
    </row>
    <row r="32" spans="1:7" x14ac:dyDescent="0.25">
      <c r="A32" s="13" t="s">
        <v>15</v>
      </c>
      <c r="B32" s="14">
        <v>615</v>
      </c>
      <c r="C32" s="14">
        <v>504</v>
      </c>
      <c r="D32" s="15">
        <v>0.22023809523809501</v>
      </c>
      <c r="E32" s="14">
        <v>4032</v>
      </c>
      <c r="F32" s="14">
        <v>3559</v>
      </c>
      <c r="G32" s="15">
        <v>0.132902500702445</v>
      </c>
    </row>
    <row r="33" spans="1:7" x14ac:dyDescent="0.25">
      <c r="A33" s="10" t="s">
        <v>12</v>
      </c>
      <c r="B33" s="11">
        <v>3150</v>
      </c>
      <c r="C33" s="11">
        <v>3040</v>
      </c>
      <c r="D33" s="12">
        <v>3.6184210526315798E-2</v>
      </c>
      <c r="E33" s="11">
        <v>20157</v>
      </c>
      <c r="F33" s="11">
        <v>21784</v>
      </c>
      <c r="G33" s="12">
        <v>-7.4687844289386698E-2</v>
      </c>
    </row>
    <row r="34" spans="1:7" x14ac:dyDescent="0.25">
      <c r="A34" s="10" t="s">
        <v>16</v>
      </c>
      <c r="B34" s="11">
        <v>52136</v>
      </c>
      <c r="C34" s="11">
        <v>52689</v>
      </c>
      <c r="D34" s="12">
        <v>-1.0495549355653E-2</v>
      </c>
      <c r="E34" s="11">
        <v>354835</v>
      </c>
      <c r="F34" s="11">
        <v>361157</v>
      </c>
      <c r="G34" s="12">
        <v>-1.75048524602874E-2</v>
      </c>
    </row>
    <row r="35" spans="1:7" ht="0.2" customHeight="1" x14ac:dyDescent="0.25"/>
    <row r="36" spans="1:7" x14ac:dyDescent="0.25">
      <c r="A36" s="13" t="s">
        <v>17</v>
      </c>
      <c r="B36" s="14">
        <v>9956</v>
      </c>
      <c r="C36" s="14">
        <v>9334</v>
      </c>
      <c r="D36" s="15">
        <v>6.6638097278765795E-2</v>
      </c>
      <c r="E36" s="14">
        <v>57810</v>
      </c>
      <c r="F36" s="14">
        <v>58029</v>
      </c>
      <c r="G36" s="15">
        <v>-3.7739750814248102E-3</v>
      </c>
    </row>
    <row r="37" spans="1:7" x14ac:dyDescent="0.25">
      <c r="A37" s="10" t="s">
        <v>18</v>
      </c>
      <c r="B37" s="11">
        <v>62092</v>
      </c>
      <c r="C37" s="11">
        <v>62023</v>
      </c>
      <c r="D37" s="12">
        <v>1.11249052770746E-3</v>
      </c>
      <c r="E37" s="11">
        <v>412645</v>
      </c>
      <c r="F37" s="11">
        <v>419186</v>
      </c>
      <c r="G37" s="12">
        <v>-1.56040516620307E-2</v>
      </c>
    </row>
    <row r="38" spans="1:7" ht="0" hidden="1" customHeight="1" x14ac:dyDescent="0.25"/>
  </sheetData>
  <mergeCells count="6">
    <mergeCell ref="A1:G1"/>
    <mergeCell ref="B10:G10"/>
    <mergeCell ref="B22:G22"/>
    <mergeCell ref="B3:G3"/>
    <mergeCell ref="B4:D4"/>
    <mergeCell ref="E4:G4"/>
  </mergeCells>
  <pageMargins left="0.25" right="0.25" top="0.75" bottom="0.75" header="0.3" footer="0.3"/>
  <pageSetup paperSize="9" scale="78" orientation="landscape" horizontalDpi="300" verticalDpi="300" r:id="rId1"/>
  <headerFooter alignWithMargins="0">
    <oddFooter>&amp;L&amp;"Arial,Regular"&amp;7 Rapportdato 08.08.2024 08:38:20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475842-3578-422B-8E85-557B6C7F6068}">
  <sheetPr>
    <pageSetUpPr fitToPage="1"/>
  </sheetPr>
  <dimension ref="A1:Q50"/>
  <sheetViews>
    <sheetView showGridLines="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F22" sqref="F22"/>
    </sheetView>
  </sheetViews>
  <sheetFormatPr baseColWidth="10" defaultColWidth="10.85546875" defaultRowHeight="15" x14ac:dyDescent="0.25"/>
  <cols>
    <col min="1" max="1" width="28.28515625" customWidth="1"/>
    <col min="2" max="2" width="7" customWidth="1"/>
    <col min="3" max="3" width="11.42578125" customWidth="1"/>
    <col min="4" max="4" width="8.5703125" customWidth="1"/>
    <col min="5" max="5" width="11.42578125" customWidth="1"/>
    <col min="6" max="6" width="8.140625" customWidth="1"/>
    <col min="7" max="7" width="11.42578125" customWidth="1"/>
    <col min="8" max="8" width="8.5703125" customWidth="1"/>
    <col min="9" max="9" width="11.42578125" customWidth="1"/>
    <col min="10" max="10" width="8.140625" customWidth="1"/>
    <col min="11" max="11" width="8.5703125" customWidth="1"/>
    <col min="12" max="12" width="8.140625" customWidth="1"/>
    <col min="13" max="13" width="8.5703125" customWidth="1"/>
    <col min="14" max="14" width="8.140625" customWidth="1"/>
    <col min="15" max="15" width="8.5703125" customWidth="1"/>
    <col min="16" max="16" width="11.42578125" customWidth="1"/>
    <col min="17" max="17" width="8.140625" customWidth="1"/>
    <col min="18" max="18" width="0" hidden="1" customWidth="1"/>
    <col min="19" max="19" width="7.42578125" customWidth="1"/>
  </cols>
  <sheetData>
    <row r="1" spans="1:17" ht="14.1" customHeight="1" x14ac:dyDescent="0.25"/>
    <row r="2" spans="1:17" ht="27.2" customHeight="1" x14ac:dyDescent="0.25">
      <c r="A2" s="60" t="s">
        <v>114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</row>
    <row r="3" spans="1:17" ht="12.2" customHeight="1" x14ac:dyDescent="0.25"/>
    <row r="4" spans="1:17" x14ac:dyDescent="0.25">
      <c r="A4" s="41" t="s">
        <v>1</v>
      </c>
      <c r="B4" s="41" t="s">
        <v>1</v>
      </c>
      <c r="C4" s="76" t="s">
        <v>113</v>
      </c>
      <c r="D4" s="77"/>
      <c r="E4" s="77"/>
      <c r="F4" s="77"/>
      <c r="G4" s="77"/>
      <c r="H4" s="77"/>
      <c r="I4" s="77"/>
      <c r="J4" s="77"/>
      <c r="K4" s="40" t="s">
        <v>1</v>
      </c>
      <c r="L4" s="40" t="s">
        <v>1</v>
      </c>
      <c r="M4" s="40" t="s">
        <v>1</v>
      </c>
      <c r="N4" s="39" t="s">
        <v>1</v>
      </c>
      <c r="O4" s="38" t="s">
        <v>1</v>
      </c>
      <c r="P4" s="78" t="s">
        <v>1</v>
      </c>
      <c r="Q4" s="79"/>
    </row>
    <row r="5" spans="1:17" ht="15.75" x14ac:dyDescent="0.25">
      <c r="A5" s="34" t="s">
        <v>1</v>
      </c>
      <c r="B5" s="34" t="s">
        <v>1</v>
      </c>
      <c r="C5" s="80" t="s">
        <v>8</v>
      </c>
      <c r="D5" s="81"/>
      <c r="E5" s="81"/>
      <c r="F5" s="81"/>
      <c r="G5" s="80" t="s">
        <v>11</v>
      </c>
      <c r="H5" s="81"/>
      <c r="I5" s="81"/>
      <c r="J5" s="81"/>
      <c r="K5" s="37" t="s">
        <v>1</v>
      </c>
      <c r="L5" s="36" t="s">
        <v>1</v>
      </c>
      <c r="M5" s="78" t="s">
        <v>112</v>
      </c>
      <c r="N5" s="79"/>
      <c r="O5" s="35" t="s">
        <v>111</v>
      </c>
      <c r="P5" s="82" t="s">
        <v>110</v>
      </c>
      <c r="Q5" s="83"/>
    </row>
    <row r="6" spans="1:17" x14ac:dyDescent="0.25">
      <c r="A6" s="34" t="s">
        <v>1</v>
      </c>
      <c r="B6" s="34" t="s">
        <v>1</v>
      </c>
      <c r="C6" s="33" t="s">
        <v>109</v>
      </c>
      <c r="D6" s="33" t="s">
        <v>108</v>
      </c>
      <c r="E6" s="70" t="s">
        <v>107</v>
      </c>
      <c r="F6" s="71"/>
      <c r="G6" s="33" t="s">
        <v>109</v>
      </c>
      <c r="H6" s="33" t="s">
        <v>108</v>
      </c>
      <c r="I6" s="70" t="s">
        <v>107</v>
      </c>
      <c r="J6" s="71"/>
      <c r="K6" s="72" t="s">
        <v>12</v>
      </c>
      <c r="L6" s="73"/>
      <c r="M6" s="74" t="s">
        <v>106</v>
      </c>
      <c r="N6" s="75"/>
      <c r="O6" s="32" t="s">
        <v>1</v>
      </c>
      <c r="P6" s="74" t="s">
        <v>1</v>
      </c>
      <c r="Q6" s="75"/>
    </row>
    <row r="7" spans="1:17" x14ac:dyDescent="0.25">
      <c r="A7" s="31" t="s">
        <v>105</v>
      </c>
      <c r="B7" s="30" t="s">
        <v>104</v>
      </c>
      <c r="C7" s="29" t="s">
        <v>103</v>
      </c>
      <c r="D7" s="27" t="s">
        <v>103</v>
      </c>
      <c r="E7" s="27" t="s">
        <v>103</v>
      </c>
      <c r="F7" s="27" t="s">
        <v>7</v>
      </c>
      <c r="G7" s="27" t="s">
        <v>103</v>
      </c>
      <c r="H7" s="27" t="s">
        <v>103</v>
      </c>
      <c r="I7" s="27" t="s">
        <v>103</v>
      </c>
      <c r="J7" s="28" t="s">
        <v>7</v>
      </c>
      <c r="K7" s="27" t="s">
        <v>103</v>
      </c>
      <c r="L7" s="27" t="s">
        <v>7</v>
      </c>
      <c r="M7" s="27" t="s">
        <v>103</v>
      </c>
      <c r="N7" s="27" t="s">
        <v>7</v>
      </c>
      <c r="O7" s="27" t="s">
        <v>103</v>
      </c>
      <c r="P7" s="27" t="s">
        <v>103</v>
      </c>
      <c r="Q7" s="27" t="s">
        <v>7</v>
      </c>
    </row>
    <row r="8" spans="1:17" ht="3" customHeight="1" x14ac:dyDescent="0.25">
      <c r="A8" s="26" t="s">
        <v>1</v>
      </c>
      <c r="B8" s="25" t="s">
        <v>1</v>
      </c>
      <c r="C8" s="24" t="s">
        <v>1</v>
      </c>
      <c r="D8" s="22" t="s">
        <v>1</v>
      </c>
      <c r="E8" s="22" t="s">
        <v>1</v>
      </c>
      <c r="F8" s="22" t="s">
        <v>1</v>
      </c>
      <c r="G8" s="22" t="s">
        <v>1</v>
      </c>
      <c r="H8" s="22" t="s">
        <v>1</v>
      </c>
      <c r="I8" s="22" t="s">
        <v>1</v>
      </c>
      <c r="J8" s="23" t="s">
        <v>1</v>
      </c>
      <c r="K8" s="22" t="s">
        <v>1</v>
      </c>
      <c r="L8" s="22" t="s">
        <v>1</v>
      </c>
      <c r="M8" s="22" t="s">
        <v>1</v>
      </c>
      <c r="N8" s="22" t="s">
        <v>1</v>
      </c>
      <c r="O8" s="22" t="s">
        <v>1</v>
      </c>
      <c r="P8" s="22" t="s">
        <v>1</v>
      </c>
      <c r="Q8" s="22" t="s">
        <v>1</v>
      </c>
    </row>
    <row r="9" spans="1:17" x14ac:dyDescent="0.25">
      <c r="A9" s="21" t="s">
        <v>102</v>
      </c>
      <c r="B9" s="21" t="s">
        <v>101</v>
      </c>
      <c r="C9" s="19">
        <v>32998</v>
      </c>
      <c r="D9" s="19">
        <v>588</v>
      </c>
      <c r="E9" s="19">
        <v>33586</v>
      </c>
      <c r="F9" s="18">
        <v>8.3279576828796303E-2</v>
      </c>
      <c r="G9" s="19">
        <v>4</v>
      </c>
      <c r="H9" s="20"/>
      <c r="I9" s="19">
        <v>4</v>
      </c>
      <c r="J9" s="18">
        <v>1</v>
      </c>
      <c r="K9" s="20"/>
      <c r="L9" s="20"/>
      <c r="M9" s="19">
        <v>33590</v>
      </c>
      <c r="N9" s="18">
        <v>8.3338708637038003E-2</v>
      </c>
      <c r="O9" s="19">
        <v>139</v>
      </c>
      <c r="P9" s="19">
        <v>33729</v>
      </c>
      <c r="Q9" s="18">
        <v>1.6147983008465601E-2</v>
      </c>
    </row>
    <row r="10" spans="1:17" x14ac:dyDescent="0.25">
      <c r="A10" s="21" t="s">
        <v>100</v>
      </c>
      <c r="B10" s="21" t="s">
        <v>99</v>
      </c>
      <c r="C10" s="19">
        <v>6014</v>
      </c>
      <c r="D10" s="19">
        <v>154</v>
      </c>
      <c r="E10" s="19">
        <v>6168</v>
      </c>
      <c r="F10" s="18">
        <v>0.12575287461215601</v>
      </c>
      <c r="G10" s="20"/>
      <c r="H10" s="20"/>
      <c r="I10" s="20"/>
      <c r="J10" s="20"/>
      <c r="K10" s="20"/>
      <c r="L10" s="20"/>
      <c r="M10" s="19">
        <v>6168</v>
      </c>
      <c r="N10" s="18">
        <v>0.12575287461215601</v>
      </c>
      <c r="O10" s="19">
        <v>1098</v>
      </c>
      <c r="P10" s="19">
        <v>7266</v>
      </c>
      <c r="Q10" s="18">
        <v>-2.96474358974359E-2</v>
      </c>
    </row>
    <row r="11" spans="1:17" x14ac:dyDescent="0.25">
      <c r="A11" s="21" t="s">
        <v>98</v>
      </c>
      <c r="B11" s="21" t="s">
        <v>97</v>
      </c>
      <c r="C11" s="19">
        <v>19441</v>
      </c>
      <c r="D11" s="20"/>
      <c r="E11" s="19">
        <v>19441</v>
      </c>
      <c r="F11" s="18">
        <v>0.13121145118119401</v>
      </c>
      <c r="G11" s="20"/>
      <c r="H11" s="20"/>
      <c r="I11" s="20"/>
      <c r="J11" s="20"/>
      <c r="K11" s="20"/>
      <c r="L11" s="20"/>
      <c r="M11" s="19">
        <v>19441</v>
      </c>
      <c r="N11" s="18">
        <v>0.13121145118119401</v>
      </c>
      <c r="O11" s="19">
        <v>0</v>
      </c>
      <c r="P11" s="19">
        <v>19441</v>
      </c>
      <c r="Q11" s="18">
        <v>0.13121145118119401</v>
      </c>
    </row>
    <row r="12" spans="1:17" x14ac:dyDescent="0.25">
      <c r="A12" s="21" t="s">
        <v>96</v>
      </c>
      <c r="B12" s="21" t="s">
        <v>95</v>
      </c>
      <c r="C12" s="19">
        <v>201230</v>
      </c>
      <c r="D12" s="19">
        <v>82614</v>
      </c>
      <c r="E12" s="19">
        <v>283844</v>
      </c>
      <c r="F12" s="18">
        <v>-1.8760954260883402E-2</v>
      </c>
      <c r="G12" s="19">
        <v>337144</v>
      </c>
      <c r="H12" s="19">
        <v>20744</v>
      </c>
      <c r="I12" s="19">
        <v>357888</v>
      </c>
      <c r="J12" s="18">
        <v>9.8277496984929297E-2</v>
      </c>
      <c r="K12" s="19">
        <v>12817</v>
      </c>
      <c r="L12" s="18">
        <v>-1.30900130900131E-2</v>
      </c>
      <c r="M12" s="19">
        <v>654549</v>
      </c>
      <c r="N12" s="18">
        <v>4.2074695799057801E-2</v>
      </c>
      <c r="O12" s="19">
        <v>4832</v>
      </c>
      <c r="P12" s="19">
        <v>659381</v>
      </c>
      <c r="Q12" s="18">
        <v>3.9272519796237498E-2</v>
      </c>
    </row>
    <row r="13" spans="1:17" x14ac:dyDescent="0.25">
      <c r="A13" s="21" t="s">
        <v>94</v>
      </c>
      <c r="B13" s="21" t="s">
        <v>93</v>
      </c>
      <c r="C13" s="19">
        <v>465</v>
      </c>
      <c r="D13" s="19">
        <v>24</v>
      </c>
      <c r="E13" s="19">
        <v>489</v>
      </c>
      <c r="F13" s="18">
        <v>0.27676240208877301</v>
      </c>
      <c r="G13" s="20"/>
      <c r="H13" s="20"/>
      <c r="I13" s="20"/>
      <c r="J13" s="20"/>
      <c r="K13" s="20"/>
      <c r="L13" s="20"/>
      <c r="M13" s="19">
        <v>489</v>
      </c>
      <c r="N13" s="18">
        <v>0.27676240208877301</v>
      </c>
      <c r="O13" s="19">
        <v>766</v>
      </c>
      <c r="P13" s="19">
        <v>1255</v>
      </c>
      <c r="Q13" s="18">
        <v>0.15668202764976999</v>
      </c>
    </row>
    <row r="14" spans="1:17" x14ac:dyDescent="0.25">
      <c r="A14" s="21" t="s">
        <v>92</v>
      </c>
      <c r="B14" s="21" t="s">
        <v>91</v>
      </c>
      <c r="C14" s="19">
        <v>120181</v>
      </c>
      <c r="D14" s="19">
        <v>43864</v>
      </c>
      <c r="E14" s="19">
        <v>164045</v>
      </c>
      <c r="F14" s="18">
        <v>5.5229996333438398E-2</v>
      </c>
      <c r="G14" s="19">
        <v>5870</v>
      </c>
      <c r="H14" s="19">
        <v>144</v>
      </c>
      <c r="I14" s="19">
        <v>6014</v>
      </c>
      <c r="J14" s="18">
        <v>0.20690347180413399</v>
      </c>
      <c r="K14" s="20"/>
      <c r="L14" s="20"/>
      <c r="M14" s="19">
        <v>170059</v>
      </c>
      <c r="N14" s="18">
        <v>5.9940663915932203E-2</v>
      </c>
      <c r="O14" s="19">
        <v>1294</v>
      </c>
      <c r="P14" s="19">
        <v>171353</v>
      </c>
      <c r="Q14" s="18">
        <v>2.6323985673043501E-2</v>
      </c>
    </row>
    <row r="15" spans="1:17" x14ac:dyDescent="0.25">
      <c r="A15" s="21" t="s">
        <v>90</v>
      </c>
      <c r="B15" s="21" t="s">
        <v>89</v>
      </c>
      <c r="C15" s="19">
        <v>9372</v>
      </c>
      <c r="D15" s="19">
        <v>76</v>
      </c>
      <c r="E15" s="19">
        <v>9448</v>
      </c>
      <c r="F15" s="18">
        <v>0.40930787589498802</v>
      </c>
      <c r="G15" s="20"/>
      <c r="H15" s="20"/>
      <c r="I15" s="20"/>
      <c r="J15" s="20"/>
      <c r="K15" s="19">
        <v>3481</v>
      </c>
      <c r="L15" s="18">
        <v>2.26854460093897</v>
      </c>
      <c r="M15" s="19">
        <v>12929</v>
      </c>
      <c r="N15" s="18">
        <v>0.66417814390526497</v>
      </c>
      <c r="O15" s="19">
        <v>536</v>
      </c>
      <c r="P15" s="19">
        <v>13465</v>
      </c>
      <c r="Q15" s="18">
        <v>0.103145993773554</v>
      </c>
    </row>
    <row r="16" spans="1:17" x14ac:dyDescent="0.25">
      <c r="A16" s="21" t="s">
        <v>88</v>
      </c>
      <c r="B16" s="21" t="s">
        <v>87</v>
      </c>
      <c r="C16" s="19">
        <v>713</v>
      </c>
      <c r="D16" s="19">
        <v>28</v>
      </c>
      <c r="E16" s="19">
        <v>741</v>
      </c>
      <c r="F16" s="18">
        <v>2.6315789473684199E-2</v>
      </c>
      <c r="G16" s="20"/>
      <c r="H16" s="20"/>
      <c r="I16" s="20"/>
      <c r="J16" s="20"/>
      <c r="K16" s="20"/>
      <c r="L16" s="20"/>
      <c r="M16" s="19">
        <v>741</v>
      </c>
      <c r="N16" s="18">
        <v>2.6315789473684199E-2</v>
      </c>
      <c r="O16" s="19">
        <v>716</v>
      </c>
      <c r="P16" s="19">
        <v>1457</v>
      </c>
      <c r="Q16" s="18">
        <v>-0.248194014447884</v>
      </c>
    </row>
    <row r="17" spans="1:17" x14ac:dyDescent="0.25">
      <c r="A17" s="21" t="s">
        <v>86</v>
      </c>
      <c r="B17" s="21" t="s">
        <v>85</v>
      </c>
      <c r="C17" s="19">
        <v>7666</v>
      </c>
      <c r="D17" s="19">
        <v>196</v>
      </c>
      <c r="E17" s="19">
        <v>7862</v>
      </c>
      <c r="F17" s="18">
        <v>-0.10424974364817099</v>
      </c>
      <c r="G17" s="20"/>
      <c r="H17" s="20"/>
      <c r="I17" s="20"/>
      <c r="J17" s="20"/>
      <c r="K17" s="19">
        <v>3051</v>
      </c>
      <c r="L17" s="18">
        <v>-0.245548961424332</v>
      </c>
      <c r="M17" s="19">
        <v>10913</v>
      </c>
      <c r="N17" s="18">
        <v>-0.148818344902894</v>
      </c>
      <c r="O17" s="19">
        <v>0</v>
      </c>
      <c r="P17" s="19">
        <v>10913</v>
      </c>
      <c r="Q17" s="18">
        <v>-0.148818344902894</v>
      </c>
    </row>
    <row r="18" spans="1:17" x14ac:dyDescent="0.25">
      <c r="A18" s="21" t="s">
        <v>84</v>
      </c>
      <c r="B18" s="21" t="s">
        <v>83</v>
      </c>
      <c r="C18" s="19">
        <v>5558</v>
      </c>
      <c r="D18" s="19">
        <v>6</v>
      </c>
      <c r="E18" s="19">
        <v>5564</v>
      </c>
      <c r="F18" s="18">
        <v>0.10025706940874</v>
      </c>
      <c r="G18" s="20"/>
      <c r="H18" s="20"/>
      <c r="I18" s="20"/>
      <c r="J18" s="20"/>
      <c r="K18" s="20"/>
      <c r="L18" s="20"/>
      <c r="M18" s="19">
        <v>5564</v>
      </c>
      <c r="N18" s="18">
        <v>0.10025706940874</v>
      </c>
      <c r="O18" s="19">
        <v>9</v>
      </c>
      <c r="P18" s="19">
        <v>5573</v>
      </c>
      <c r="Q18" s="18">
        <v>0.10203678070001999</v>
      </c>
    </row>
    <row r="19" spans="1:17" x14ac:dyDescent="0.25">
      <c r="A19" s="21" t="s">
        <v>82</v>
      </c>
      <c r="B19" s="21" t="s">
        <v>81</v>
      </c>
      <c r="C19" s="19">
        <v>6668</v>
      </c>
      <c r="D19" s="19">
        <v>832</v>
      </c>
      <c r="E19" s="19">
        <v>7500</v>
      </c>
      <c r="F19" s="18">
        <v>0.38529737717029899</v>
      </c>
      <c r="G19" s="20"/>
      <c r="H19" s="20"/>
      <c r="I19" s="20"/>
      <c r="J19" s="20"/>
      <c r="K19" s="19">
        <v>1189</v>
      </c>
      <c r="L19" s="18">
        <v>2.7866242038216602</v>
      </c>
      <c r="M19" s="19">
        <v>8689</v>
      </c>
      <c r="N19" s="18">
        <v>0.51693435754189898</v>
      </c>
      <c r="O19" s="19">
        <v>2651</v>
      </c>
      <c r="P19" s="19">
        <v>11340</v>
      </c>
      <c r="Q19" s="18">
        <v>0.13456728364182099</v>
      </c>
    </row>
    <row r="20" spans="1:17" x14ac:dyDescent="0.25">
      <c r="A20" s="21" t="s">
        <v>80</v>
      </c>
      <c r="B20" s="21" t="s">
        <v>79</v>
      </c>
      <c r="C20" s="19">
        <v>85210</v>
      </c>
      <c r="D20" s="19">
        <v>658</v>
      </c>
      <c r="E20" s="19">
        <v>85868</v>
      </c>
      <c r="F20" s="18">
        <v>3.1308411214953299E-3</v>
      </c>
      <c r="G20" s="19">
        <v>8869</v>
      </c>
      <c r="H20" s="19">
        <v>8</v>
      </c>
      <c r="I20" s="19">
        <v>8877</v>
      </c>
      <c r="J20" s="18">
        <v>1.03600917431193</v>
      </c>
      <c r="K20" s="20"/>
      <c r="L20" s="20"/>
      <c r="M20" s="19">
        <v>94745</v>
      </c>
      <c r="N20" s="18">
        <v>5.3190306803023599E-2</v>
      </c>
      <c r="O20" s="19">
        <v>415</v>
      </c>
      <c r="P20" s="19">
        <v>95160</v>
      </c>
      <c r="Q20" s="18">
        <v>2.87345138483492E-2</v>
      </c>
    </row>
    <row r="21" spans="1:17" x14ac:dyDescent="0.25">
      <c r="A21" s="21" t="s">
        <v>78</v>
      </c>
      <c r="B21" s="21" t="s">
        <v>77</v>
      </c>
      <c r="C21" s="19">
        <v>1516</v>
      </c>
      <c r="D21" s="19">
        <v>22</v>
      </c>
      <c r="E21" s="19">
        <v>1538</v>
      </c>
      <c r="F21" s="18">
        <v>4.62585034013605E-2</v>
      </c>
      <c r="G21" s="20"/>
      <c r="H21" s="20"/>
      <c r="I21" s="20"/>
      <c r="J21" s="20"/>
      <c r="K21" s="20"/>
      <c r="L21" s="20"/>
      <c r="M21" s="19">
        <v>1538</v>
      </c>
      <c r="N21" s="18">
        <v>4.62585034013605E-2</v>
      </c>
      <c r="O21" s="19">
        <v>191</v>
      </c>
      <c r="P21" s="19">
        <v>1729</v>
      </c>
      <c r="Q21" s="18">
        <v>-0.45163336504916002</v>
      </c>
    </row>
    <row r="22" spans="1:17" x14ac:dyDescent="0.25">
      <c r="A22" s="21" t="s">
        <v>76</v>
      </c>
      <c r="B22" s="21" t="s">
        <v>75</v>
      </c>
      <c r="C22" s="19">
        <v>855</v>
      </c>
      <c r="D22" s="19">
        <v>18</v>
      </c>
      <c r="E22" s="19">
        <v>873</v>
      </c>
      <c r="F22" s="18">
        <v>-0.27851239669421501</v>
      </c>
      <c r="G22" s="20"/>
      <c r="H22" s="20"/>
      <c r="I22" s="20"/>
      <c r="J22" s="20"/>
      <c r="K22" s="20"/>
      <c r="L22" s="20"/>
      <c r="M22" s="19">
        <v>873</v>
      </c>
      <c r="N22" s="18">
        <v>-0.27851239669421501</v>
      </c>
      <c r="O22" s="19">
        <v>679</v>
      </c>
      <c r="P22" s="19">
        <v>1552</v>
      </c>
      <c r="Q22" s="18">
        <v>-0.26619385342789598</v>
      </c>
    </row>
    <row r="23" spans="1:17" x14ac:dyDescent="0.25">
      <c r="A23" s="21" t="s">
        <v>74</v>
      </c>
      <c r="B23" s="21" t="s">
        <v>73</v>
      </c>
      <c r="C23" s="19">
        <v>24849</v>
      </c>
      <c r="D23" s="19">
        <v>4130</v>
      </c>
      <c r="E23" s="19">
        <v>28979</v>
      </c>
      <c r="F23" s="18">
        <v>1.8128798791413402E-2</v>
      </c>
      <c r="G23" s="20"/>
      <c r="H23" s="20"/>
      <c r="I23" s="20"/>
      <c r="J23" s="20"/>
      <c r="K23" s="20"/>
      <c r="L23" s="20"/>
      <c r="M23" s="19">
        <v>28979</v>
      </c>
      <c r="N23" s="18">
        <v>1.8128798791413402E-2</v>
      </c>
      <c r="O23" s="19">
        <v>0</v>
      </c>
      <c r="P23" s="19">
        <v>28979</v>
      </c>
      <c r="Q23" s="18">
        <v>8.8073522244656397E-3</v>
      </c>
    </row>
    <row r="24" spans="1:17" x14ac:dyDescent="0.25">
      <c r="A24" s="21" t="s">
        <v>72</v>
      </c>
      <c r="B24" s="21" t="s">
        <v>71</v>
      </c>
      <c r="C24" s="19">
        <v>44632</v>
      </c>
      <c r="D24" s="19">
        <v>468</v>
      </c>
      <c r="E24" s="19">
        <v>45100</v>
      </c>
      <c r="F24" s="18">
        <v>-6.0357939037856502E-2</v>
      </c>
      <c r="G24" s="19">
        <v>18031</v>
      </c>
      <c r="H24" s="19">
        <v>124</v>
      </c>
      <c r="I24" s="19">
        <v>18155</v>
      </c>
      <c r="J24" s="18">
        <v>-4.9774939809483901E-2</v>
      </c>
      <c r="K24" s="20"/>
      <c r="L24" s="20"/>
      <c r="M24" s="19">
        <v>63255</v>
      </c>
      <c r="N24" s="18">
        <v>-5.7344679075451203E-2</v>
      </c>
      <c r="O24" s="19">
        <v>0</v>
      </c>
      <c r="P24" s="19">
        <v>63255</v>
      </c>
      <c r="Q24" s="18">
        <v>-5.7344679075451203E-2</v>
      </c>
    </row>
    <row r="25" spans="1:17" x14ac:dyDescent="0.25">
      <c r="A25" s="21" t="s">
        <v>70</v>
      </c>
      <c r="B25" s="21" t="s">
        <v>69</v>
      </c>
      <c r="C25" s="19">
        <v>22339</v>
      </c>
      <c r="D25" s="19">
        <v>42</v>
      </c>
      <c r="E25" s="19">
        <v>22381</v>
      </c>
      <c r="F25" s="18">
        <v>3.9477962008267101E-2</v>
      </c>
      <c r="G25" s="19">
        <v>1415</v>
      </c>
      <c r="H25" s="20"/>
      <c r="I25" s="19">
        <v>1415</v>
      </c>
      <c r="J25" s="18">
        <v>-0.38101487314085702</v>
      </c>
      <c r="K25" s="19">
        <v>5856</v>
      </c>
      <c r="L25" s="18">
        <v>-9.6435735226045399E-2</v>
      </c>
      <c r="M25" s="19">
        <v>29652</v>
      </c>
      <c r="N25" s="18">
        <v>-2.13215393755363E-2</v>
      </c>
      <c r="O25" s="19">
        <v>0</v>
      </c>
      <c r="P25" s="19">
        <v>29652</v>
      </c>
      <c r="Q25" s="18">
        <v>-2.13215393755363E-2</v>
      </c>
    </row>
    <row r="26" spans="1:17" x14ac:dyDescent="0.25">
      <c r="A26" s="21" t="s">
        <v>68</v>
      </c>
      <c r="B26" s="21" t="s">
        <v>67</v>
      </c>
      <c r="C26" s="19">
        <v>6092</v>
      </c>
      <c r="D26" s="19">
        <v>24</v>
      </c>
      <c r="E26" s="19">
        <v>6116</v>
      </c>
      <c r="F26" s="18">
        <v>0.120967741935484</v>
      </c>
      <c r="G26" s="20"/>
      <c r="H26" s="20"/>
      <c r="I26" s="20"/>
      <c r="J26" s="18">
        <v>-1</v>
      </c>
      <c r="K26" s="20"/>
      <c r="L26" s="20"/>
      <c r="M26" s="19">
        <v>6116</v>
      </c>
      <c r="N26" s="18">
        <v>0.12014652014652</v>
      </c>
      <c r="O26" s="19">
        <v>242</v>
      </c>
      <c r="P26" s="19">
        <v>6358</v>
      </c>
      <c r="Q26" s="18">
        <v>0.164468864468864</v>
      </c>
    </row>
    <row r="27" spans="1:17" x14ac:dyDescent="0.25">
      <c r="A27" s="21" t="s">
        <v>66</v>
      </c>
      <c r="B27" s="21" t="s">
        <v>65</v>
      </c>
      <c r="C27" s="19">
        <v>11878</v>
      </c>
      <c r="D27" s="19">
        <v>42</v>
      </c>
      <c r="E27" s="19">
        <v>11920</v>
      </c>
      <c r="F27" s="18">
        <v>3.5801181786583203E-2</v>
      </c>
      <c r="G27" s="20"/>
      <c r="H27" s="20"/>
      <c r="I27" s="20"/>
      <c r="J27" s="20"/>
      <c r="K27" s="20"/>
      <c r="L27" s="20"/>
      <c r="M27" s="19">
        <v>11920</v>
      </c>
      <c r="N27" s="18">
        <v>3.5801181786583203E-2</v>
      </c>
      <c r="O27" s="19">
        <v>166</v>
      </c>
      <c r="P27" s="19">
        <v>12086</v>
      </c>
      <c r="Q27" s="18">
        <v>1.45219508100395E-2</v>
      </c>
    </row>
    <row r="28" spans="1:17" x14ac:dyDescent="0.25">
      <c r="A28" s="21" t="s">
        <v>64</v>
      </c>
      <c r="B28" s="21" t="s">
        <v>63</v>
      </c>
      <c r="C28" s="19">
        <v>1029</v>
      </c>
      <c r="D28" s="19">
        <v>10</v>
      </c>
      <c r="E28" s="19">
        <v>1039</v>
      </c>
      <c r="F28" s="18">
        <v>-9.0192644483362505E-2</v>
      </c>
      <c r="G28" s="20"/>
      <c r="H28" s="20"/>
      <c r="I28" s="20"/>
      <c r="J28" s="20"/>
      <c r="K28" s="20"/>
      <c r="L28" s="20"/>
      <c r="M28" s="19">
        <v>1039</v>
      </c>
      <c r="N28" s="18">
        <v>-9.0192644483362505E-2</v>
      </c>
      <c r="O28" s="19">
        <v>284</v>
      </c>
      <c r="P28" s="19">
        <v>1323</v>
      </c>
      <c r="Q28" s="18">
        <v>-0.414083259521701</v>
      </c>
    </row>
    <row r="29" spans="1:17" x14ac:dyDescent="0.25">
      <c r="A29" s="21" t="s">
        <v>62</v>
      </c>
      <c r="B29" s="21" t="s">
        <v>61</v>
      </c>
      <c r="C29" s="19">
        <v>24817</v>
      </c>
      <c r="D29" s="19">
        <v>16</v>
      </c>
      <c r="E29" s="19">
        <v>24833</v>
      </c>
      <c r="F29" s="18">
        <v>-0.168519386593451</v>
      </c>
      <c r="G29" s="19">
        <v>2161</v>
      </c>
      <c r="H29" s="20"/>
      <c r="I29" s="19">
        <v>2161</v>
      </c>
      <c r="J29" s="18">
        <v>-0.31156419241796801</v>
      </c>
      <c r="K29" s="19">
        <v>3</v>
      </c>
      <c r="L29" s="20"/>
      <c r="M29" s="19">
        <v>26997</v>
      </c>
      <c r="N29" s="18">
        <v>-0.18203302529919699</v>
      </c>
      <c r="O29" s="19">
        <v>0</v>
      </c>
      <c r="P29" s="19">
        <v>26997</v>
      </c>
      <c r="Q29" s="18">
        <v>-0.18553715268350099</v>
      </c>
    </row>
    <row r="30" spans="1:17" x14ac:dyDescent="0.25">
      <c r="A30" s="21" t="s">
        <v>60</v>
      </c>
      <c r="B30" s="21" t="s">
        <v>59</v>
      </c>
      <c r="C30" s="19">
        <v>7315</v>
      </c>
      <c r="D30" s="19">
        <v>36</v>
      </c>
      <c r="E30" s="19">
        <v>7351</v>
      </c>
      <c r="F30" s="18">
        <v>0.98514717796381301</v>
      </c>
      <c r="G30" s="20"/>
      <c r="H30" s="20"/>
      <c r="I30" s="20"/>
      <c r="J30" s="20"/>
      <c r="K30" s="20"/>
      <c r="L30" s="20"/>
      <c r="M30" s="19">
        <v>7351</v>
      </c>
      <c r="N30" s="18">
        <v>0.98514717796381301</v>
      </c>
      <c r="O30" s="19">
        <v>767</v>
      </c>
      <c r="P30" s="19">
        <v>8118</v>
      </c>
      <c r="Q30" s="18">
        <v>0.193121693121693</v>
      </c>
    </row>
    <row r="31" spans="1:17" x14ac:dyDescent="0.25">
      <c r="A31" s="21" t="s">
        <v>58</v>
      </c>
      <c r="B31" s="21" t="s">
        <v>57</v>
      </c>
      <c r="C31" s="19">
        <v>1373</v>
      </c>
      <c r="D31" s="19">
        <v>6</v>
      </c>
      <c r="E31" s="19">
        <v>1379</v>
      </c>
      <c r="F31" s="18">
        <v>0.42164948453608198</v>
      </c>
      <c r="G31" s="20"/>
      <c r="H31" s="20"/>
      <c r="I31" s="20"/>
      <c r="J31" s="20"/>
      <c r="K31" s="20"/>
      <c r="L31" s="20"/>
      <c r="M31" s="19">
        <v>1379</v>
      </c>
      <c r="N31" s="18">
        <v>0.42164948453608198</v>
      </c>
      <c r="O31" s="19">
        <v>1025</v>
      </c>
      <c r="P31" s="19">
        <v>2404</v>
      </c>
      <c r="Q31" s="18">
        <v>-7.6095311299000795E-2</v>
      </c>
    </row>
    <row r="32" spans="1:17" x14ac:dyDescent="0.25">
      <c r="A32" s="21" t="s">
        <v>56</v>
      </c>
      <c r="B32" s="21" t="s">
        <v>55</v>
      </c>
      <c r="C32" s="19">
        <v>516022</v>
      </c>
      <c r="D32" s="19">
        <v>331830</v>
      </c>
      <c r="E32" s="19">
        <v>847852</v>
      </c>
      <c r="F32" s="18">
        <v>-9.7188301896929691E-3</v>
      </c>
      <c r="G32" s="19">
        <v>1618835</v>
      </c>
      <c r="H32" s="19">
        <v>282496</v>
      </c>
      <c r="I32" s="19">
        <v>1901331</v>
      </c>
      <c r="J32" s="18">
        <v>6.1633838615079803E-2</v>
      </c>
      <c r="K32" s="20"/>
      <c r="L32" s="20"/>
      <c r="M32" s="19">
        <v>2749183</v>
      </c>
      <c r="N32" s="18">
        <v>3.85558499214807E-2</v>
      </c>
      <c r="O32" s="19">
        <v>492</v>
      </c>
      <c r="P32" s="19">
        <v>2749675</v>
      </c>
      <c r="Q32" s="18">
        <v>3.84408252917042E-2</v>
      </c>
    </row>
    <row r="33" spans="1:17" x14ac:dyDescent="0.25">
      <c r="A33" s="21" t="s">
        <v>54</v>
      </c>
      <c r="B33" s="21" t="s">
        <v>53</v>
      </c>
      <c r="C33" s="19">
        <v>1078</v>
      </c>
      <c r="D33" s="19">
        <v>18</v>
      </c>
      <c r="E33" s="19">
        <v>1096</v>
      </c>
      <c r="F33" s="18">
        <v>1.82815356489945E-3</v>
      </c>
      <c r="G33" s="20"/>
      <c r="H33" s="20"/>
      <c r="I33" s="20"/>
      <c r="J33" s="20"/>
      <c r="K33" s="20"/>
      <c r="L33" s="20"/>
      <c r="M33" s="19">
        <v>1096</v>
      </c>
      <c r="N33" s="18">
        <v>1.82815356489945E-3</v>
      </c>
      <c r="O33" s="19">
        <v>27</v>
      </c>
      <c r="P33" s="19">
        <v>1123</v>
      </c>
      <c r="Q33" s="18">
        <v>2.6508226691042001E-2</v>
      </c>
    </row>
    <row r="34" spans="1:17" x14ac:dyDescent="0.25">
      <c r="A34" s="21" t="s">
        <v>52</v>
      </c>
      <c r="B34" s="21" t="s">
        <v>51</v>
      </c>
      <c r="C34" s="19">
        <v>3437</v>
      </c>
      <c r="D34" s="19">
        <v>64</v>
      </c>
      <c r="E34" s="19">
        <v>3501</v>
      </c>
      <c r="F34" s="18">
        <v>0.31963814549566499</v>
      </c>
      <c r="G34" s="20"/>
      <c r="H34" s="20"/>
      <c r="I34" s="20"/>
      <c r="J34" s="20"/>
      <c r="K34" s="20"/>
      <c r="L34" s="20"/>
      <c r="M34" s="19">
        <v>3501</v>
      </c>
      <c r="N34" s="18">
        <v>0.31963814549566499</v>
      </c>
      <c r="O34" s="19">
        <v>962</v>
      </c>
      <c r="P34" s="19">
        <v>4463</v>
      </c>
      <c r="Q34" s="18">
        <v>3.3819782256196397E-2</v>
      </c>
    </row>
    <row r="35" spans="1:17" x14ac:dyDescent="0.25">
      <c r="A35" s="21" t="s">
        <v>50</v>
      </c>
      <c r="B35" s="21" t="s">
        <v>49</v>
      </c>
      <c r="C35" s="19">
        <v>312</v>
      </c>
      <c r="D35" s="19">
        <v>2</v>
      </c>
      <c r="E35" s="19">
        <v>314</v>
      </c>
      <c r="F35" s="18">
        <v>0.17602996254681599</v>
      </c>
      <c r="G35" s="20"/>
      <c r="H35" s="20"/>
      <c r="I35" s="20"/>
      <c r="J35" s="20"/>
      <c r="K35" s="20"/>
      <c r="L35" s="20"/>
      <c r="M35" s="19">
        <v>314</v>
      </c>
      <c r="N35" s="18">
        <v>0.17602996254681599</v>
      </c>
      <c r="O35" s="19">
        <v>1247</v>
      </c>
      <c r="P35" s="19">
        <v>1561</v>
      </c>
      <c r="Q35" s="18">
        <v>1.7628318584070799</v>
      </c>
    </row>
    <row r="36" spans="1:17" x14ac:dyDescent="0.25">
      <c r="A36" s="21" t="s">
        <v>48</v>
      </c>
      <c r="B36" s="21" t="s">
        <v>47</v>
      </c>
      <c r="C36" s="19">
        <v>4812</v>
      </c>
      <c r="D36" s="19">
        <v>2</v>
      </c>
      <c r="E36" s="19">
        <v>4814</v>
      </c>
      <c r="F36" s="18">
        <v>0.40554744525547398</v>
      </c>
      <c r="G36" s="20"/>
      <c r="H36" s="20"/>
      <c r="I36" s="20"/>
      <c r="J36" s="20"/>
      <c r="K36" s="20"/>
      <c r="L36" s="20"/>
      <c r="M36" s="19">
        <v>4814</v>
      </c>
      <c r="N36" s="18">
        <v>0.40554744525547398</v>
      </c>
      <c r="O36" s="19">
        <v>371</v>
      </c>
      <c r="P36" s="19">
        <v>5185</v>
      </c>
      <c r="Q36" s="18">
        <v>0.12424111014744101</v>
      </c>
    </row>
    <row r="37" spans="1:17" x14ac:dyDescent="0.25">
      <c r="A37" s="21" t="s">
        <v>46</v>
      </c>
      <c r="B37" s="21" t="s">
        <v>45</v>
      </c>
      <c r="C37" s="19">
        <v>7847</v>
      </c>
      <c r="D37" s="19">
        <v>34</v>
      </c>
      <c r="E37" s="19">
        <v>7881</v>
      </c>
      <c r="F37" s="18">
        <v>0.34121851599727698</v>
      </c>
      <c r="G37" s="20"/>
      <c r="H37" s="20"/>
      <c r="I37" s="20"/>
      <c r="J37" s="20"/>
      <c r="K37" s="19">
        <v>0</v>
      </c>
      <c r="L37" s="20"/>
      <c r="M37" s="19">
        <v>7881</v>
      </c>
      <c r="N37" s="18">
        <v>0.34121851599727698</v>
      </c>
      <c r="O37" s="19">
        <v>465</v>
      </c>
      <c r="P37" s="19">
        <v>8346</v>
      </c>
      <c r="Q37" s="18">
        <v>0.14219241822909501</v>
      </c>
    </row>
    <row r="38" spans="1:17" x14ac:dyDescent="0.25">
      <c r="A38" s="21" t="s">
        <v>44</v>
      </c>
      <c r="B38" s="21" t="s">
        <v>43</v>
      </c>
      <c r="C38" s="19">
        <v>3849</v>
      </c>
      <c r="D38" s="19">
        <v>1130</v>
      </c>
      <c r="E38" s="19">
        <v>4979</v>
      </c>
      <c r="F38" s="18">
        <v>0.49834486909419201</v>
      </c>
      <c r="G38" s="20"/>
      <c r="H38" s="20"/>
      <c r="I38" s="20"/>
      <c r="J38" s="20"/>
      <c r="K38" s="20"/>
      <c r="L38" s="20"/>
      <c r="M38" s="19">
        <v>4979</v>
      </c>
      <c r="N38" s="18">
        <v>0.49834486909419201</v>
      </c>
      <c r="O38" s="19">
        <v>2435</v>
      </c>
      <c r="P38" s="19">
        <v>7414</v>
      </c>
      <c r="Q38" s="18">
        <v>0.14608131086721299</v>
      </c>
    </row>
    <row r="39" spans="1:17" x14ac:dyDescent="0.25">
      <c r="A39" s="21" t="s">
        <v>42</v>
      </c>
      <c r="B39" s="21" t="s">
        <v>41</v>
      </c>
      <c r="C39" s="19">
        <v>127061</v>
      </c>
      <c r="D39" s="19">
        <v>5000</v>
      </c>
      <c r="E39" s="19">
        <v>132061</v>
      </c>
      <c r="F39" s="18">
        <v>-6.2725782297958096E-2</v>
      </c>
      <c r="G39" s="19">
        <v>205513</v>
      </c>
      <c r="H39" s="19">
        <v>5006</v>
      </c>
      <c r="I39" s="19">
        <v>210519</v>
      </c>
      <c r="J39" s="18">
        <v>2.1718662033352099E-2</v>
      </c>
      <c r="K39" s="19">
        <v>11400</v>
      </c>
      <c r="L39" s="18">
        <v>-0.36701832315380301</v>
      </c>
      <c r="M39" s="19">
        <v>353980</v>
      </c>
      <c r="N39" s="18">
        <v>-3.00668853249597E-2</v>
      </c>
      <c r="O39" s="19">
        <v>182</v>
      </c>
      <c r="P39" s="19">
        <v>354162</v>
      </c>
      <c r="Q39" s="18">
        <v>-2.98047895858559E-2</v>
      </c>
    </row>
    <row r="40" spans="1:17" x14ac:dyDescent="0.25">
      <c r="A40" s="21" t="s">
        <v>40</v>
      </c>
      <c r="B40" s="21" t="s">
        <v>39</v>
      </c>
      <c r="C40" s="19">
        <v>8083</v>
      </c>
      <c r="D40" s="19">
        <v>148</v>
      </c>
      <c r="E40" s="19">
        <v>8231</v>
      </c>
      <c r="F40" s="18">
        <v>0.45526874115983001</v>
      </c>
      <c r="G40" s="20"/>
      <c r="H40" s="20"/>
      <c r="I40" s="20"/>
      <c r="J40" s="20"/>
      <c r="K40" s="20"/>
      <c r="L40" s="20"/>
      <c r="M40" s="19">
        <v>8231</v>
      </c>
      <c r="N40" s="18">
        <v>0.45526874115983001</v>
      </c>
      <c r="O40" s="19">
        <v>925</v>
      </c>
      <c r="P40" s="19">
        <v>9156</v>
      </c>
      <c r="Q40" s="18">
        <v>0.11713030746705699</v>
      </c>
    </row>
    <row r="41" spans="1:17" x14ac:dyDescent="0.25">
      <c r="A41" s="21" t="s">
        <v>38</v>
      </c>
      <c r="B41" s="21" t="s">
        <v>37</v>
      </c>
      <c r="C41" s="19">
        <v>25634</v>
      </c>
      <c r="D41" s="19">
        <v>20</v>
      </c>
      <c r="E41" s="19">
        <v>25654</v>
      </c>
      <c r="F41" s="18">
        <v>3.3935192648718401E-2</v>
      </c>
      <c r="G41" s="19">
        <v>4664</v>
      </c>
      <c r="H41" s="20"/>
      <c r="I41" s="19">
        <v>4664</v>
      </c>
      <c r="J41" s="18">
        <v>0.44485749690210702</v>
      </c>
      <c r="K41" s="20"/>
      <c r="L41" s="20"/>
      <c r="M41" s="19">
        <v>30318</v>
      </c>
      <c r="N41" s="18">
        <v>8.12410841654779E-2</v>
      </c>
      <c r="O41" s="19">
        <v>0</v>
      </c>
      <c r="P41" s="19">
        <v>30318</v>
      </c>
      <c r="Q41" s="18">
        <v>8.12410841654779E-2</v>
      </c>
    </row>
    <row r="42" spans="1:17" x14ac:dyDescent="0.25">
      <c r="A42" s="21" t="s">
        <v>36</v>
      </c>
      <c r="B42" s="21" t="s">
        <v>35</v>
      </c>
      <c r="C42" s="19">
        <v>11103</v>
      </c>
      <c r="D42" s="19">
        <v>36</v>
      </c>
      <c r="E42" s="19">
        <v>11139</v>
      </c>
      <c r="F42" s="18">
        <v>0.13374045801526699</v>
      </c>
      <c r="G42" s="20"/>
      <c r="H42" s="20"/>
      <c r="I42" s="20"/>
      <c r="J42" s="20"/>
      <c r="K42" s="20"/>
      <c r="L42" s="20"/>
      <c r="M42" s="19">
        <v>11139</v>
      </c>
      <c r="N42" s="18">
        <v>0.13374045801526699</v>
      </c>
      <c r="O42" s="19">
        <v>275</v>
      </c>
      <c r="P42" s="19">
        <v>11414</v>
      </c>
      <c r="Q42" s="18">
        <v>3.9147851420247598E-2</v>
      </c>
    </row>
    <row r="43" spans="1:17" x14ac:dyDescent="0.25">
      <c r="A43" s="21" t="s">
        <v>34</v>
      </c>
      <c r="B43" s="21" t="s">
        <v>33</v>
      </c>
      <c r="C43" s="19">
        <v>876</v>
      </c>
      <c r="D43" s="19">
        <v>2</v>
      </c>
      <c r="E43" s="19">
        <v>878</v>
      </c>
      <c r="F43" s="18">
        <v>6.1668681983071301E-2</v>
      </c>
      <c r="G43" s="20"/>
      <c r="H43" s="20"/>
      <c r="I43" s="20"/>
      <c r="J43" s="20"/>
      <c r="K43" s="20"/>
      <c r="L43" s="20"/>
      <c r="M43" s="19">
        <v>878</v>
      </c>
      <c r="N43" s="18">
        <v>6.1668681983071301E-2</v>
      </c>
      <c r="O43" s="19">
        <v>0</v>
      </c>
      <c r="P43" s="19">
        <v>878</v>
      </c>
      <c r="Q43" s="18">
        <v>-0.40795684423466</v>
      </c>
    </row>
    <row r="44" spans="1:17" x14ac:dyDescent="0.25">
      <c r="A44" s="21" t="s">
        <v>32</v>
      </c>
      <c r="B44" s="21" t="s">
        <v>31</v>
      </c>
      <c r="C44" s="19">
        <v>118997</v>
      </c>
      <c r="D44" s="19">
        <v>29562</v>
      </c>
      <c r="E44" s="19">
        <v>148559</v>
      </c>
      <c r="F44" s="18">
        <v>-3.2251970555664103E-2</v>
      </c>
      <c r="G44" s="19">
        <v>37087</v>
      </c>
      <c r="H44" s="19">
        <v>1200</v>
      </c>
      <c r="I44" s="19">
        <v>38287</v>
      </c>
      <c r="J44" s="18">
        <v>0.70931738024018898</v>
      </c>
      <c r="K44" s="20"/>
      <c r="L44" s="20"/>
      <c r="M44" s="19">
        <v>186846</v>
      </c>
      <c r="N44" s="18">
        <v>6.2174192338083897E-2</v>
      </c>
      <c r="O44" s="19">
        <v>10809</v>
      </c>
      <c r="P44" s="19">
        <v>197655</v>
      </c>
      <c r="Q44" s="18">
        <v>6.1765069269487598E-2</v>
      </c>
    </row>
    <row r="45" spans="1:17" x14ac:dyDescent="0.25">
      <c r="A45" s="21" t="s">
        <v>30</v>
      </c>
      <c r="B45" s="21" t="s">
        <v>29</v>
      </c>
      <c r="C45" s="19">
        <v>167810</v>
      </c>
      <c r="D45" s="19">
        <v>27462</v>
      </c>
      <c r="E45" s="19">
        <v>195272</v>
      </c>
      <c r="F45" s="18">
        <v>-9.9286429240257004E-2</v>
      </c>
      <c r="G45" s="19">
        <v>113459</v>
      </c>
      <c r="H45" s="19">
        <v>1694</v>
      </c>
      <c r="I45" s="19">
        <v>115153</v>
      </c>
      <c r="J45" s="18">
        <v>4.7769396649772998E-2</v>
      </c>
      <c r="K45" s="19">
        <v>3</v>
      </c>
      <c r="L45" s="20"/>
      <c r="M45" s="19">
        <v>310428</v>
      </c>
      <c r="N45" s="18">
        <v>-4.9807162534435297E-2</v>
      </c>
      <c r="O45" s="19">
        <v>4125</v>
      </c>
      <c r="P45" s="19">
        <v>314553</v>
      </c>
      <c r="Q45" s="18">
        <v>-4.2165042630937899E-2</v>
      </c>
    </row>
    <row r="46" spans="1:17" x14ac:dyDescent="0.25">
      <c r="A46" s="21" t="s">
        <v>28</v>
      </c>
      <c r="B46" s="21" t="s">
        <v>27</v>
      </c>
      <c r="C46" s="19">
        <v>2766</v>
      </c>
      <c r="D46" s="19">
        <v>1870</v>
      </c>
      <c r="E46" s="19">
        <v>4636</v>
      </c>
      <c r="F46" s="18">
        <v>8.8007509974184495E-2</v>
      </c>
      <c r="G46" s="20"/>
      <c r="H46" s="20"/>
      <c r="I46" s="20"/>
      <c r="J46" s="20"/>
      <c r="K46" s="20"/>
      <c r="L46" s="20"/>
      <c r="M46" s="19">
        <v>4636</v>
      </c>
      <c r="N46" s="18">
        <v>8.8007509974184495E-2</v>
      </c>
      <c r="O46" s="19">
        <v>298</v>
      </c>
      <c r="P46" s="19">
        <v>4934</v>
      </c>
      <c r="Q46" s="18">
        <v>-0.364502833590933</v>
      </c>
    </row>
    <row r="47" spans="1:17" x14ac:dyDescent="0.25">
      <c r="A47" s="21" t="s">
        <v>26</v>
      </c>
      <c r="B47" s="21" t="s">
        <v>25</v>
      </c>
      <c r="C47" s="19">
        <v>619</v>
      </c>
      <c r="D47" s="20"/>
      <c r="E47" s="19">
        <v>619</v>
      </c>
      <c r="F47" s="18">
        <v>-0.118233618233618</v>
      </c>
      <c r="G47" s="20"/>
      <c r="H47" s="20"/>
      <c r="I47" s="20"/>
      <c r="J47" s="20"/>
      <c r="K47" s="20"/>
      <c r="L47" s="20"/>
      <c r="M47" s="19">
        <v>619</v>
      </c>
      <c r="N47" s="18">
        <v>-0.118233618233618</v>
      </c>
      <c r="O47" s="19">
        <v>1409</v>
      </c>
      <c r="P47" s="19">
        <v>2028</v>
      </c>
      <c r="Q47" s="18">
        <v>-3.1518624641833803E-2</v>
      </c>
    </row>
    <row r="48" spans="1:17" x14ac:dyDescent="0.25">
      <c r="A48" s="21" t="s">
        <v>24</v>
      </c>
      <c r="B48" s="21" t="s">
        <v>23</v>
      </c>
      <c r="C48" s="19">
        <v>631</v>
      </c>
      <c r="D48" s="20"/>
      <c r="E48" s="19">
        <v>631</v>
      </c>
      <c r="F48" s="18">
        <v>-0.28213879408418702</v>
      </c>
      <c r="G48" s="20"/>
      <c r="H48" s="20"/>
      <c r="I48" s="20"/>
      <c r="J48" s="20"/>
      <c r="K48" s="20"/>
      <c r="L48" s="20"/>
      <c r="M48" s="19">
        <v>631</v>
      </c>
      <c r="N48" s="18">
        <v>-0.28213879408418702</v>
      </c>
      <c r="O48" s="19">
        <v>0</v>
      </c>
      <c r="P48" s="19">
        <v>631</v>
      </c>
      <c r="Q48" s="18">
        <v>-0.28213879408418702</v>
      </c>
    </row>
    <row r="49" spans="1:17" x14ac:dyDescent="0.25">
      <c r="A49" s="21" t="s">
        <v>22</v>
      </c>
      <c r="B49" s="21" t="s">
        <v>21</v>
      </c>
      <c r="C49" s="19">
        <v>12144</v>
      </c>
      <c r="D49" s="19">
        <v>16</v>
      </c>
      <c r="E49" s="19">
        <v>12160</v>
      </c>
      <c r="F49" s="18">
        <v>2.3526330300523899</v>
      </c>
      <c r="G49" s="20"/>
      <c r="H49" s="20"/>
      <c r="I49" s="20"/>
      <c r="J49" s="20"/>
      <c r="K49" s="20"/>
      <c r="L49" s="20"/>
      <c r="M49" s="19">
        <v>12160</v>
      </c>
      <c r="N49" s="18">
        <v>2.3526330300523899</v>
      </c>
      <c r="O49" s="19">
        <v>100</v>
      </c>
      <c r="P49" s="19">
        <v>12260</v>
      </c>
      <c r="Q49" s="18">
        <v>2.2060669456066901</v>
      </c>
    </row>
    <row r="50" spans="1:17" x14ac:dyDescent="0.25">
      <c r="A50" s="21" t="s">
        <v>20</v>
      </c>
      <c r="B50" s="21" t="s">
        <v>19</v>
      </c>
      <c r="C50" s="19">
        <v>55538</v>
      </c>
      <c r="D50" s="19">
        <v>308</v>
      </c>
      <c r="E50" s="19">
        <v>55846</v>
      </c>
      <c r="F50" s="18">
        <v>-0.115212776070218</v>
      </c>
      <c r="G50" s="19">
        <v>32103</v>
      </c>
      <c r="H50" s="19">
        <v>54</v>
      </c>
      <c r="I50" s="19">
        <v>32157</v>
      </c>
      <c r="J50" s="18">
        <v>-0.110407214783667</v>
      </c>
      <c r="K50" s="19">
        <v>0</v>
      </c>
      <c r="L50" s="20"/>
      <c r="M50" s="19">
        <v>88003</v>
      </c>
      <c r="N50" s="18">
        <v>-0.113462817077348</v>
      </c>
      <c r="O50" s="19">
        <v>5</v>
      </c>
      <c r="P50" s="19">
        <v>88008</v>
      </c>
      <c r="Q50" s="18">
        <v>-0.113448171653067</v>
      </c>
    </row>
  </sheetData>
  <mergeCells count="12">
    <mergeCell ref="A2:Q2"/>
    <mergeCell ref="C4:J4"/>
    <mergeCell ref="P4:Q4"/>
    <mergeCell ref="C5:F5"/>
    <mergeCell ref="G5:J5"/>
    <mergeCell ref="M5:N5"/>
    <mergeCell ref="P5:Q5"/>
    <mergeCell ref="E6:F6"/>
    <mergeCell ref="I6:J6"/>
    <mergeCell ref="K6:L6"/>
    <mergeCell ref="M6:N6"/>
    <mergeCell ref="P6:Q6"/>
  </mergeCells>
  <pageMargins left="0.25" right="0.25" top="0.75" bottom="0.75" header="0.3" footer="0.3"/>
  <pageSetup paperSize="9" scale="81" fitToHeight="0" orientation="landscape" horizontalDpi="300" verticalDpi="300" r:id="rId1"/>
  <headerFooter alignWithMargins="0">
    <oddFooter>&amp;L&amp;"Arial,Regular"&amp;7 Rapportdato 08.08.2024 08:41:44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3FB51A-A3BF-4DF2-9459-3AF9619F2C08}">
  <sheetPr>
    <pageSetUpPr fitToPage="1"/>
  </sheetPr>
  <dimension ref="A1:Q52"/>
  <sheetViews>
    <sheetView showGridLines="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T34" sqref="T34"/>
    </sheetView>
  </sheetViews>
  <sheetFormatPr baseColWidth="10" defaultColWidth="10.85546875" defaultRowHeight="15" x14ac:dyDescent="0.25"/>
  <cols>
    <col min="1" max="1" width="28.28515625" customWidth="1"/>
    <col min="2" max="2" width="7" customWidth="1"/>
    <col min="3" max="3" width="11.42578125" customWidth="1"/>
    <col min="4" max="4" width="8.5703125" customWidth="1"/>
    <col min="5" max="5" width="11.42578125" customWidth="1"/>
    <col min="6" max="6" width="8.140625" customWidth="1"/>
    <col min="7" max="7" width="11.42578125" customWidth="1"/>
    <col min="8" max="8" width="8.5703125" customWidth="1"/>
    <col min="9" max="9" width="11.42578125" customWidth="1"/>
    <col min="10" max="10" width="8.140625" customWidth="1"/>
    <col min="11" max="11" width="8.5703125" customWidth="1"/>
    <col min="12" max="12" width="8.140625" customWidth="1"/>
    <col min="13" max="13" width="9.85546875" bestFit="1" customWidth="1"/>
    <col min="14" max="14" width="8.140625" customWidth="1"/>
    <col min="15" max="15" width="8.5703125" customWidth="1"/>
    <col min="16" max="16" width="11.42578125" customWidth="1"/>
    <col min="17" max="17" width="8.140625" customWidth="1"/>
    <col min="18" max="18" width="0" hidden="1" customWidth="1"/>
    <col min="19" max="19" width="7.42578125" customWidth="1"/>
  </cols>
  <sheetData>
    <row r="1" spans="1:17" ht="14.1" customHeight="1" x14ac:dyDescent="0.25"/>
    <row r="2" spans="1:17" ht="27.2" customHeight="1" x14ac:dyDescent="0.25">
      <c r="A2" s="60" t="s">
        <v>117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</row>
    <row r="3" spans="1:17" ht="12.2" customHeight="1" x14ac:dyDescent="0.25"/>
    <row r="4" spans="1:17" x14ac:dyDescent="0.25">
      <c r="A4" s="41" t="s">
        <v>1</v>
      </c>
      <c r="B4" s="41" t="s">
        <v>1</v>
      </c>
      <c r="C4" s="76" t="s">
        <v>113</v>
      </c>
      <c r="D4" s="77"/>
      <c r="E4" s="77"/>
      <c r="F4" s="77"/>
      <c r="G4" s="77"/>
      <c r="H4" s="77"/>
      <c r="I4" s="77"/>
      <c r="J4" s="77"/>
      <c r="K4" s="40" t="s">
        <v>1</v>
      </c>
      <c r="L4" s="40" t="s">
        <v>1</v>
      </c>
      <c r="M4" s="40" t="s">
        <v>1</v>
      </c>
      <c r="N4" s="39" t="s">
        <v>1</v>
      </c>
      <c r="O4" s="38" t="s">
        <v>1</v>
      </c>
      <c r="P4" s="78" t="s">
        <v>1</v>
      </c>
      <c r="Q4" s="79"/>
    </row>
    <row r="5" spans="1:17" ht="15.75" x14ac:dyDescent="0.25">
      <c r="A5" s="34" t="s">
        <v>1</v>
      </c>
      <c r="B5" s="34" t="s">
        <v>1</v>
      </c>
      <c r="C5" s="80" t="s">
        <v>8</v>
      </c>
      <c r="D5" s="81"/>
      <c r="E5" s="81"/>
      <c r="F5" s="81"/>
      <c r="G5" s="80" t="s">
        <v>11</v>
      </c>
      <c r="H5" s="81"/>
      <c r="I5" s="81"/>
      <c r="J5" s="81"/>
      <c r="K5" s="37" t="s">
        <v>1</v>
      </c>
      <c r="L5" s="36" t="s">
        <v>1</v>
      </c>
      <c r="M5" s="78" t="s">
        <v>112</v>
      </c>
      <c r="N5" s="79"/>
      <c r="O5" s="35" t="s">
        <v>111</v>
      </c>
      <c r="P5" s="82" t="s">
        <v>110</v>
      </c>
      <c r="Q5" s="83"/>
    </row>
    <row r="6" spans="1:17" x14ac:dyDescent="0.25">
      <c r="A6" s="34" t="s">
        <v>1</v>
      </c>
      <c r="B6" s="34" t="s">
        <v>1</v>
      </c>
      <c r="C6" s="33" t="s">
        <v>109</v>
      </c>
      <c r="D6" s="33" t="s">
        <v>108</v>
      </c>
      <c r="E6" s="70" t="s">
        <v>107</v>
      </c>
      <c r="F6" s="71"/>
      <c r="G6" s="33" t="s">
        <v>109</v>
      </c>
      <c r="H6" s="33" t="s">
        <v>108</v>
      </c>
      <c r="I6" s="70" t="s">
        <v>107</v>
      </c>
      <c r="J6" s="71"/>
      <c r="K6" s="72" t="s">
        <v>12</v>
      </c>
      <c r="L6" s="73"/>
      <c r="M6" s="74" t="s">
        <v>106</v>
      </c>
      <c r="N6" s="75"/>
      <c r="O6" s="32" t="s">
        <v>1</v>
      </c>
      <c r="P6" s="74" t="s">
        <v>1</v>
      </c>
      <c r="Q6" s="75"/>
    </row>
    <row r="7" spans="1:17" x14ac:dyDescent="0.25">
      <c r="A7" s="31" t="s">
        <v>105</v>
      </c>
      <c r="B7" s="30" t="s">
        <v>104</v>
      </c>
      <c r="C7" s="29" t="s">
        <v>103</v>
      </c>
      <c r="D7" s="27" t="s">
        <v>103</v>
      </c>
      <c r="E7" s="27" t="s">
        <v>103</v>
      </c>
      <c r="F7" s="27" t="s">
        <v>7</v>
      </c>
      <c r="G7" s="27" t="s">
        <v>103</v>
      </c>
      <c r="H7" s="27" t="s">
        <v>103</v>
      </c>
      <c r="I7" s="27" t="s">
        <v>103</v>
      </c>
      <c r="J7" s="28" t="s">
        <v>7</v>
      </c>
      <c r="K7" s="27" t="s">
        <v>103</v>
      </c>
      <c r="L7" s="27" t="s">
        <v>7</v>
      </c>
      <c r="M7" s="27" t="s">
        <v>103</v>
      </c>
      <c r="N7" s="27" t="s">
        <v>7</v>
      </c>
      <c r="O7" s="27" t="s">
        <v>103</v>
      </c>
      <c r="P7" s="27" t="s">
        <v>103</v>
      </c>
      <c r="Q7" s="27" t="s">
        <v>7</v>
      </c>
    </row>
    <row r="8" spans="1:17" ht="3" customHeight="1" x14ac:dyDescent="0.25">
      <c r="A8" s="26" t="s">
        <v>1</v>
      </c>
      <c r="B8" s="25" t="s">
        <v>1</v>
      </c>
      <c r="C8" s="24" t="s">
        <v>1</v>
      </c>
      <c r="D8" s="22" t="s">
        <v>1</v>
      </c>
      <c r="E8" s="22" t="s">
        <v>1</v>
      </c>
      <c r="F8" s="22" t="s">
        <v>1</v>
      </c>
      <c r="G8" s="22" t="s">
        <v>1</v>
      </c>
      <c r="H8" s="22" t="s">
        <v>1</v>
      </c>
      <c r="I8" s="22" t="s">
        <v>1</v>
      </c>
      <c r="J8" s="23" t="s">
        <v>1</v>
      </c>
      <c r="K8" s="22" t="s">
        <v>1</v>
      </c>
      <c r="L8" s="22" t="s">
        <v>1</v>
      </c>
      <c r="M8" s="22" t="s">
        <v>1</v>
      </c>
      <c r="N8" s="22" t="s">
        <v>1</v>
      </c>
      <c r="O8" s="22" t="s">
        <v>1</v>
      </c>
      <c r="P8" s="22" t="s">
        <v>1</v>
      </c>
      <c r="Q8" s="22" t="s">
        <v>1</v>
      </c>
    </row>
    <row r="9" spans="1:17" x14ac:dyDescent="0.25">
      <c r="A9" s="21" t="s">
        <v>102</v>
      </c>
      <c r="B9" s="21" t="s">
        <v>101</v>
      </c>
      <c r="C9" s="19">
        <v>195732</v>
      </c>
      <c r="D9" s="19">
        <v>10178</v>
      </c>
      <c r="E9" s="19">
        <v>205910</v>
      </c>
      <c r="F9" s="18">
        <v>0.100422725645178</v>
      </c>
      <c r="G9" s="19">
        <v>2693</v>
      </c>
      <c r="H9" s="20"/>
      <c r="I9" s="19">
        <v>2693</v>
      </c>
      <c r="J9" s="18">
        <v>-8.6189345096708503E-2</v>
      </c>
      <c r="K9" s="19">
        <v>2</v>
      </c>
      <c r="L9" s="18">
        <v>-0.8</v>
      </c>
      <c r="M9" s="19">
        <v>208605</v>
      </c>
      <c r="N9" s="18">
        <v>9.7482059807655896E-2</v>
      </c>
      <c r="O9" s="19">
        <v>4402</v>
      </c>
      <c r="P9" s="19">
        <v>213007</v>
      </c>
      <c r="Q9" s="18">
        <v>5.8903946151781197E-2</v>
      </c>
    </row>
    <row r="10" spans="1:17" x14ac:dyDescent="0.25">
      <c r="A10" s="21" t="s">
        <v>100</v>
      </c>
      <c r="B10" s="21" t="s">
        <v>99</v>
      </c>
      <c r="C10" s="19">
        <v>28345</v>
      </c>
      <c r="D10" s="19">
        <v>830</v>
      </c>
      <c r="E10" s="19">
        <v>29175</v>
      </c>
      <c r="F10" s="18">
        <v>0.207174776564052</v>
      </c>
      <c r="G10" s="20"/>
      <c r="H10" s="20"/>
      <c r="I10" s="20"/>
      <c r="J10" s="20"/>
      <c r="K10" s="20"/>
      <c r="L10" s="20"/>
      <c r="M10" s="19">
        <v>29175</v>
      </c>
      <c r="N10" s="18">
        <v>0.207174776564052</v>
      </c>
      <c r="O10" s="19">
        <v>7999</v>
      </c>
      <c r="P10" s="19">
        <v>37174</v>
      </c>
      <c r="Q10" s="18">
        <v>-2.0318882593226999E-2</v>
      </c>
    </row>
    <row r="11" spans="1:17" x14ac:dyDescent="0.25">
      <c r="A11" s="21" t="s">
        <v>98</v>
      </c>
      <c r="B11" s="21" t="s">
        <v>97</v>
      </c>
      <c r="C11" s="19">
        <v>121588</v>
      </c>
      <c r="D11" s="19">
        <v>264</v>
      </c>
      <c r="E11" s="19">
        <v>121852</v>
      </c>
      <c r="F11" s="18">
        <v>1.56957213946936E-2</v>
      </c>
      <c r="G11" s="19">
        <v>2240</v>
      </c>
      <c r="H11" s="20"/>
      <c r="I11" s="19">
        <v>2240</v>
      </c>
      <c r="J11" s="18">
        <v>0.534246575342466</v>
      </c>
      <c r="K11" s="20"/>
      <c r="L11" s="20"/>
      <c r="M11" s="19">
        <v>124092</v>
      </c>
      <c r="N11" s="18">
        <v>2.19305108334912E-2</v>
      </c>
      <c r="O11" s="19">
        <v>234</v>
      </c>
      <c r="P11" s="19">
        <v>124326</v>
      </c>
      <c r="Q11" s="18">
        <v>2.1812742455125302E-2</v>
      </c>
    </row>
    <row r="12" spans="1:17" x14ac:dyDescent="0.25">
      <c r="A12" s="21" t="s">
        <v>96</v>
      </c>
      <c r="B12" s="21" t="s">
        <v>95</v>
      </c>
      <c r="C12" s="19">
        <v>1723899</v>
      </c>
      <c r="D12" s="19">
        <v>454338</v>
      </c>
      <c r="E12" s="19">
        <v>2178237</v>
      </c>
      <c r="F12" s="18">
        <v>-1.0423495387248899E-2</v>
      </c>
      <c r="G12" s="19">
        <v>1362637</v>
      </c>
      <c r="H12" s="19">
        <v>96518</v>
      </c>
      <c r="I12" s="19">
        <v>1459155</v>
      </c>
      <c r="J12" s="18">
        <v>0.10259713763242601</v>
      </c>
      <c r="K12" s="19">
        <v>91270</v>
      </c>
      <c r="L12" s="18">
        <v>-8.0087889050153196E-2</v>
      </c>
      <c r="M12" s="19">
        <v>3728662</v>
      </c>
      <c r="N12" s="18">
        <v>2.8943558061105899E-2</v>
      </c>
      <c r="O12" s="19">
        <v>10262</v>
      </c>
      <c r="P12" s="19">
        <v>3738924</v>
      </c>
      <c r="Q12" s="18">
        <v>2.17518139264406E-2</v>
      </c>
    </row>
    <row r="13" spans="1:17" x14ac:dyDescent="0.25">
      <c r="A13" s="21" t="s">
        <v>94</v>
      </c>
      <c r="B13" s="21" t="s">
        <v>93</v>
      </c>
      <c r="C13" s="19">
        <v>2544</v>
      </c>
      <c r="D13" s="19">
        <v>52</v>
      </c>
      <c r="E13" s="19">
        <v>2596</v>
      </c>
      <c r="F13" s="18">
        <v>2.8118811881188099E-2</v>
      </c>
      <c r="G13" s="20"/>
      <c r="H13" s="20"/>
      <c r="I13" s="20"/>
      <c r="J13" s="20"/>
      <c r="K13" s="20"/>
      <c r="L13" s="20"/>
      <c r="M13" s="19">
        <v>2596</v>
      </c>
      <c r="N13" s="18">
        <v>2.8118811881188099E-2</v>
      </c>
      <c r="O13" s="19">
        <v>5181</v>
      </c>
      <c r="P13" s="19">
        <v>7777</v>
      </c>
      <c r="Q13" s="18">
        <v>3.613369467028E-3</v>
      </c>
    </row>
    <row r="14" spans="1:17" x14ac:dyDescent="0.25">
      <c r="A14" s="21" t="s">
        <v>92</v>
      </c>
      <c r="B14" s="21" t="s">
        <v>91</v>
      </c>
      <c r="C14" s="19">
        <v>694541</v>
      </c>
      <c r="D14" s="19">
        <v>297232</v>
      </c>
      <c r="E14" s="19">
        <v>991773</v>
      </c>
      <c r="F14" s="18">
        <v>7.1432969877416E-2</v>
      </c>
      <c r="G14" s="19">
        <v>23940</v>
      </c>
      <c r="H14" s="19">
        <v>232</v>
      </c>
      <c r="I14" s="19">
        <v>24172</v>
      </c>
      <c r="J14" s="18">
        <v>6.7055136185052794E-2</v>
      </c>
      <c r="K14" s="20"/>
      <c r="L14" s="20"/>
      <c r="M14" s="19">
        <v>1015945</v>
      </c>
      <c r="N14" s="18">
        <v>7.1328392582969205E-2</v>
      </c>
      <c r="O14" s="19">
        <v>31734</v>
      </c>
      <c r="P14" s="19">
        <v>1047679</v>
      </c>
      <c r="Q14" s="18">
        <v>4.8907270413654398E-2</v>
      </c>
    </row>
    <row r="15" spans="1:17" x14ac:dyDescent="0.25">
      <c r="A15" s="21" t="s">
        <v>90</v>
      </c>
      <c r="B15" s="21" t="s">
        <v>89</v>
      </c>
      <c r="C15" s="19">
        <v>50928</v>
      </c>
      <c r="D15" s="19">
        <v>516</v>
      </c>
      <c r="E15" s="19">
        <v>51444</v>
      </c>
      <c r="F15" s="18">
        <v>0.13460223638649299</v>
      </c>
      <c r="G15" s="20"/>
      <c r="H15" s="20"/>
      <c r="I15" s="20"/>
      <c r="J15" s="20"/>
      <c r="K15" s="19">
        <v>13380</v>
      </c>
      <c r="L15" s="18">
        <v>0.505908835115363</v>
      </c>
      <c r="M15" s="19">
        <v>64824</v>
      </c>
      <c r="N15" s="18">
        <v>0.19544130122081699</v>
      </c>
      <c r="O15" s="19">
        <v>3215</v>
      </c>
      <c r="P15" s="19">
        <v>68039</v>
      </c>
      <c r="Q15" s="18">
        <v>-4.3092415228611999E-2</v>
      </c>
    </row>
    <row r="16" spans="1:17" x14ac:dyDescent="0.25">
      <c r="A16" s="21" t="s">
        <v>88</v>
      </c>
      <c r="B16" s="21" t="s">
        <v>87</v>
      </c>
      <c r="C16" s="19">
        <v>6216</v>
      </c>
      <c r="D16" s="19">
        <v>292</v>
      </c>
      <c r="E16" s="19">
        <v>6508</v>
      </c>
      <c r="F16" s="18">
        <v>-0.12714592274678099</v>
      </c>
      <c r="G16" s="20"/>
      <c r="H16" s="20"/>
      <c r="I16" s="20"/>
      <c r="J16" s="20"/>
      <c r="K16" s="20"/>
      <c r="L16" s="20"/>
      <c r="M16" s="19">
        <v>6508</v>
      </c>
      <c r="N16" s="18">
        <v>-0.12714592274678099</v>
      </c>
      <c r="O16" s="19">
        <v>5506</v>
      </c>
      <c r="P16" s="19">
        <v>12014</v>
      </c>
      <c r="Q16" s="18">
        <v>-0.26641020944006799</v>
      </c>
    </row>
    <row r="17" spans="1:17" x14ac:dyDescent="0.25">
      <c r="A17" s="21" t="s">
        <v>86</v>
      </c>
      <c r="B17" s="21" t="s">
        <v>85</v>
      </c>
      <c r="C17" s="19">
        <v>60450</v>
      </c>
      <c r="D17" s="19">
        <v>964</v>
      </c>
      <c r="E17" s="19">
        <v>61414</v>
      </c>
      <c r="F17" s="18">
        <v>-2.8121093193651001E-2</v>
      </c>
      <c r="G17" s="20"/>
      <c r="H17" s="20"/>
      <c r="I17" s="20"/>
      <c r="J17" s="20"/>
      <c r="K17" s="19">
        <v>21339</v>
      </c>
      <c r="L17" s="18">
        <v>-0.211273332101275</v>
      </c>
      <c r="M17" s="19">
        <v>82753</v>
      </c>
      <c r="N17" s="18">
        <v>-8.3028610686346205E-2</v>
      </c>
      <c r="O17" s="19">
        <v>591</v>
      </c>
      <c r="P17" s="19">
        <v>83344</v>
      </c>
      <c r="Q17" s="18">
        <v>-7.6888997186717795E-2</v>
      </c>
    </row>
    <row r="18" spans="1:17" x14ac:dyDescent="0.25">
      <c r="A18" s="21" t="s">
        <v>84</v>
      </c>
      <c r="B18" s="21" t="s">
        <v>83</v>
      </c>
      <c r="C18" s="19">
        <v>41805</v>
      </c>
      <c r="D18" s="19">
        <v>120</v>
      </c>
      <c r="E18" s="19">
        <v>41925</v>
      </c>
      <c r="F18" s="18">
        <v>8.1600536608018207E-2</v>
      </c>
      <c r="G18" s="19">
        <v>6</v>
      </c>
      <c r="H18" s="20"/>
      <c r="I18" s="19">
        <v>6</v>
      </c>
      <c r="J18" s="20"/>
      <c r="K18" s="20"/>
      <c r="L18" s="20"/>
      <c r="M18" s="19">
        <v>41931</v>
      </c>
      <c r="N18" s="18">
        <v>8.1755327382488002E-2</v>
      </c>
      <c r="O18" s="19">
        <v>62</v>
      </c>
      <c r="P18" s="19">
        <v>41993</v>
      </c>
      <c r="Q18" s="18">
        <v>8.1847691673536699E-2</v>
      </c>
    </row>
    <row r="19" spans="1:17" x14ac:dyDescent="0.25">
      <c r="A19" s="21" t="s">
        <v>82</v>
      </c>
      <c r="B19" s="21" t="s">
        <v>81</v>
      </c>
      <c r="C19" s="19">
        <v>51593</v>
      </c>
      <c r="D19" s="19">
        <v>5066</v>
      </c>
      <c r="E19" s="19">
        <v>56659</v>
      </c>
      <c r="F19" s="18">
        <v>0.141858121725111</v>
      </c>
      <c r="G19" s="20"/>
      <c r="H19" s="20"/>
      <c r="I19" s="20"/>
      <c r="J19" s="20"/>
      <c r="K19" s="19">
        <v>7223</v>
      </c>
      <c r="L19" s="18">
        <v>0.586078173034695</v>
      </c>
      <c r="M19" s="19">
        <v>63882</v>
      </c>
      <c r="N19" s="18">
        <v>0.179200354413556</v>
      </c>
      <c r="O19" s="19">
        <v>17278</v>
      </c>
      <c r="P19" s="19">
        <v>81160</v>
      </c>
      <c r="Q19" s="18">
        <v>4.2075934414442198E-2</v>
      </c>
    </row>
    <row r="20" spans="1:17" x14ac:dyDescent="0.25">
      <c r="A20" s="21" t="s">
        <v>80</v>
      </c>
      <c r="B20" s="21" t="s">
        <v>79</v>
      </c>
      <c r="C20" s="19">
        <v>453305</v>
      </c>
      <c r="D20" s="19">
        <v>4946</v>
      </c>
      <c r="E20" s="19">
        <v>458251</v>
      </c>
      <c r="F20" s="18">
        <v>5.2811626966622602E-2</v>
      </c>
      <c r="G20" s="19">
        <v>28288</v>
      </c>
      <c r="H20" s="19">
        <v>20</v>
      </c>
      <c r="I20" s="19">
        <v>28308</v>
      </c>
      <c r="J20" s="18">
        <v>0.82974597634283498</v>
      </c>
      <c r="K20" s="20"/>
      <c r="L20" s="20"/>
      <c r="M20" s="19">
        <v>486559</v>
      </c>
      <c r="N20" s="18">
        <v>7.9479073069541994E-2</v>
      </c>
      <c r="O20" s="19">
        <v>5063</v>
      </c>
      <c r="P20" s="19">
        <v>491622</v>
      </c>
      <c r="Q20" s="18">
        <v>5.0391315216532E-2</v>
      </c>
    </row>
    <row r="21" spans="1:17" x14ac:dyDescent="0.25">
      <c r="A21" s="21" t="s">
        <v>78</v>
      </c>
      <c r="B21" s="21" t="s">
        <v>77</v>
      </c>
      <c r="C21" s="19">
        <v>7119</v>
      </c>
      <c r="D21" s="19">
        <v>100</v>
      </c>
      <c r="E21" s="19">
        <v>7219</v>
      </c>
      <c r="F21" s="18">
        <v>-9.1957178149876494E-3</v>
      </c>
      <c r="G21" s="20"/>
      <c r="H21" s="20"/>
      <c r="I21" s="20"/>
      <c r="J21" s="20"/>
      <c r="K21" s="20"/>
      <c r="L21" s="20"/>
      <c r="M21" s="19">
        <v>7219</v>
      </c>
      <c r="N21" s="18">
        <v>-9.1957178149876494E-3</v>
      </c>
      <c r="O21" s="19">
        <v>3688</v>
      </c>
      <c r="P21" s="19">
        <v>10907</v>
      </c>
      <c r="Q21" s="18">
        <v>-0.35193107546048702</v>
      </c>
    </row>
    <row r="22" spans="1:17" x14ac:dyDescent="0.25">
      <c r="A22" s="21" t="s">
        <v>76</v>
      </c>
      <c r="B22" s="21" t="s">
        <v>75</v>
      </c>
      <c r="C22" s="19">
        <v>5559</v>
      </c>
      <c r="D22" s="19">
        <v>202</v>
      </c>
      <c r="E22" s="19">
        <v>5761</v>
      </c>
      <c r="F22" s="18">
        <v>-0.204171846940185</v>
      </c>
      <c r="G22" s="20"/>
      <c r="H22" s="20"/>
      <c r="I22" s="20"/>
      <c r="J22" s="20"/>
      <c r="K22" s="20"/>
      <c r="L22" s="20"/>
      <c r="M22" s="19">
        <v>5761</v>
      </c>
      <c r="N22" s="18">
        <v>-0.204171846940185</v>
      </c>
      <c r="O22" s="19">
        <v>4939</v>
      </c>
      <c r="P22" s="19">
        <v>10700</v>
      </c>
      <c r="Q22" s="18">
        <v>-0.228884404727587</v>
      </c>
    </row>
    <row r="23" spans="1:17" x14ac:dyDescent="0.25">
      <c r="A23" s="21" t="s">
        <v>74</v>
      </c>
      <c r="B23" s="21" t="s">
        <v>73</v>
      </c>
      <c r="C23" s="19">
        <v>141533</v>
      </c>
      <c r="D23" s="19">
        <v>25966</v>
      </c>
      <c r="E23" s="19">
        <v>167499</v>
      </c>
      <c r="F23" s="18">
        <v>4.9966150142921599E-2</v>
      </c>
      <c r="G23" s="19">
        <v>167</v>
      </c>
      <c r="H23" s="20"/>
      <c r="I23" s="19">
        <v>167</v>
      </c>
      <c r="J23" s="18">
        <v>0.67</v>
      </c>
      <c r="K23" s="20"/>
      <c r="L23" s="20"/>
      <c r="M23" s="19">
        <v>167666</v>
      </c>
      <c r="N23" s="18">
        <v>5.0354574385446202E-2</v>
      </c>
      <c r="O23" s="19">
        <v>338</v>
      </c>
      <c r="P23" s="19">
        <v>168004</v>
      </c>
      <c r="Q23" s="18">
        <v>4.13492589860723E-2</v>
      </c>
    </row>
    <row r="24" spans="1:17" x14ac:dyDescent="0.25">
      <c r="A24" s="21" t="s">
        <v>72</v>
      </c>
      <c r="B24" s="21" t="s">
        <v>71</v>
      </c>
      <c r="C24" s="19">
        <v>337524</v>
      </c>
      <c r="D24" s="19">
        <v>1764</v>
      </c>
      <c r="E24" s="19">
        <v>339288</v>
      </c>
      <c r="F24" s="18">
        <v>-3.3014888620351603E-2</v>
      </c>
      <c r="G24" s="19">
        <v>116323</v>
      </c>
      <c r="H24" s="19">
        <v>950</v>
      </c>
      <c r="I24" s="19">
        <v>117273</v>
      </c>
      <c r="J24" s="18">
        <v>-1.7715348276208701E-2</v>
      </c>
      <c r="K24" s="19">
        <v>0</v>
      </c>
      <c r="L24" s="20"/>
      <c r="M24" s="19">
        <v>456561</v>
      </c>
      <c r="N24" s="18">
        <v>-2.9130693658826999E-2</v>
      </c>
      <c r="O24" s="19">
        <v>191</v>
      </c>
      <c r="P24" s="19">
        <v>456752</v>
      </c>
      <c r="Q24" s="18">
        <v>-2.8724535363416001E-2</v>
      </c>
    </row>
    <row r="25" spans="1:17" x14ac:dyDescent="0.25">
      <c r="A25" s="21" t="s">
        <v>70</v>
      </c>
      <c r="B25" s="21" t="s">
        <v>69</v>
      </c>
      <c r="C25" s="19">
        <v>139367</v>
      </c>
      <c r="D25" s="19">
        <v>426</v>
      </c>
      <c r="E25" s="19">
        <v>139793</v>
      </c>
      <c r="F25" s="18">
        <v>7.5777630708140295E-2</v>
      </c>
      <c r="G25" s="19">
        <v>2302</v>
      </c>
      <c r="H25" s="20"/>
      <c r="I25" s="19">
        <v>2302</v>
      </c>
      <c r="J25" s="18">
        <v>-0.21860149355057701</v>
      </c>
      <c r="K25" s="19">
        <v>37504</v>
      </c>
      <c r="L25" s="18">
        <v>6.0393576114001403E-2</v>
      </c>
      <c r="M25" s="19">
        <v>179599</v>
      </c>
      <c r="N25" s="18">
        <v>6.7389753952216802E-2</v>
      </c>
      <c r="O25" s="19">
        <v>256</v>
      </c>
      <c r="P25" s="19">
        <v>179855</v>
      </c>
      <c r="Q25" s="18">
        <v>6.82509325033855E-2</v>
      </c>
    </row>
    <row r="26" spans="1:17" x14ac:dyDescent="0.25">
      <c r="A26" s="21" t="s">
        <v>68</v>
      </c>
      <c r="B26" s="21" t="s">
        <v>67</v>
      </c>
      <c r="C26" s="19">
        <v>35608</v>
      </c>
      <c r="D26" s="19">
        <v>858</v>
      </c>
      <c r="E26" s="19">
        <v>36466</v>
      </c>
      <c r="F26" s="18">
        <v>4.0755750899023897E-2</v>
      </c>
      <c r="G26" s="19">
        <v>43</v>
      </c>
      <c r="H26" s="20"/>
      <c r="I26" s="19">
        <v>43</v>
      </c>
      <c r="J26" s="18">
        <v>-0.74251497005987999</v>
      </c>
      <c r="K26" s="20"/>
      <c r="L26" s="20"/>
      <c r="M26" s="19">
        <v>36509</v>
      </c>
      <c r="N26" s="18">
        <v>3.70401931543815E-2</v>
      </c>
      <c r="O26" s="19">
        <v>1718</v>
      </c>
      <c r="P26" s="19">
        <v>38227</v>
      </c>
      <c r="Q26" s="18">
        <v>8.4853988705054298E-2</v>
      </c>
    </row>
    <row r="27" spans="1:17" x14ac:dyDescent="0.25">
      <c r="A27" s="21" t="s">
        <v>66</v>
      </c>
      <c r="B27" s="21" t="s">
        <v>65</v>
      </c>
      <c r="C27" s="19">
        <v>72483</v>
      </c>
      <c r="D27" s="19">
        <v>216</v>
      </c>
      <c r="E27" s="19">
        <v>72699</v>
      </c>
      <c r="F27" s="18">
        <v>0.122712461198709</v>
      </c>
      <c r="G27" s="20"/>
      <c r="H27" s="20"/>
      <c r="I27" s="20"/>
      <c r="J27" s="20"/>
      <c r="K27" s="20"/>
      <c r="L27" s="20"/>
      <c r="M27" s="19">
        <v>72699</v>
      </c>
      <c r="N27" s="18">
        <v>0.122712461198709</v>
      </c>
      <c r="O27" s="19">
        <v>1406</v>
      </c>
      <c r="P27" s="19">
        <v>74105</v>
      </c>
      <c r="Q27" s="18">
        <v>0.13579584642501299</v>
      </c>
    </row>
    <row r="28" spans="1:17" x14ac:dyDescent="0.25">
      <c r="A28" s="21" t="s">
        <v>64</v>
      </c>
      <c r="B28" s="21" t="s">
        <v>63</v>
      </c>
      <c r="C28" s="19">
        <v>6969</v>
      </c>
      <c r="D28" s="19">
        <v>58</v>
      </c>
      <c r="E28" s="19">
        <v>7027</v>
      </c>
      <c r="F28" s="18">
        <v>-8.1557966278917801E-2</v>
      </c>
      <c r="G28" s="20"/>
      <c r="H28" s="20"/>
      <c r="I28" s="20"/>
      <c r="J28" s="20"/>
      <c r="K28" s="20"/>
      <c r="L28" s="20"/>
      <c r="M28" s="19">
        <v>7027</v>
      </c>
      <c r="N28" s="18">
        <v>-8.1557966278917801E-2</v>
      </c>
      <c r="O28" s="19">
        <v>3716</v>
      </c>
      <c r="P28" s="19">
        <v>10743</v>
      </c>
      <c r="Q28" s="18">
        <v>-0.26913395469079499</v>
      </c>
    </row>
    <row r="29" spans="1:17" x14ac:dyDescent="0.25">
      <c r="A29" s="21" t="s">
        <v>116</v>
      </c>
      <c r="B29" s="21" t="s">
        <v>115</v>
      </c>
      <c r="C29" s="19">
        <v>47438</v>
      </c>
      <c r="D29" s="19">
        <v>492</v>
      </c>
      <c r="E29" s="19">
        <v>47930</v>
      </c>
      <c r="F29" s="18">
        <v>-0.10641709235989399</v>
      </c>
      <c r="G29" s="20"/>
      <c r="H29" s="20"/>
      <c r="I29" s="20"/>
      <c r="J29" s="20"/>
      <c r="K29" s="20"/>
      <c r="L29" s="20"/>
      <c r="M29" s="19">
        <v>47930</v>
      </c>
      <c r="N29" s="18">
        <v>-0.10641709235989399</v>
      </c>
      <c r="O29" s="19">
        <v>2305</v>
      </c>
      <c r="P29" s="19">
        <v>50235</v>
      </c>
      <c r="Q29" s="18">
        <v>-0.21951712137219601</v>
      </c>
    </row>
    <row r="30" spans="1:17" x14ac:dyDescent="0.25">
      <c r="A30" s="21" t="s">
        <v>62</v>
      </c>
      <c r="B30" s="21" t="s">
        <v>61</v>
      </c>
      <c r="C30" s="19">
        <v>194258</v>
      </c>
      <c r="D30" s="19">
        <v>282</v>
      </c>
      <c r="E30" s="19">
        <v>194540</v>
      </c>
      <c r="F30" s="18">
        <v>-8.7656110040285007E-2</v>
      </c>
      <c r="G30" s="19">
        <v>7392</v>
      </c>
      <c r="H30" s="20"/>
      <c r="I30" s="19">
        <v>7392</v>
      </c>
      <c r="J30" s="18">
        <v>-0.27107780297800999</v>
      </c>
      <c r="K30" s="19">
        <v>3</v>
      </c>
      <c r="L30" s="20"/>
      <c r="M30" s="19">
        <v>201935</v>
      </c>
      <c r="N30" s="18">
        <v>-9.5969951471088596E-2</v>
      </c>
      <c r="O30" s="19">
        <v>561</v>
      </c>
      <c r="P30" s="19">
        <v>202496</v>
      </c>
      <c r="Q30" s="18">
        <v>-9.4637915077594406E-2</v>
      </c>
    </row>
    <row r="31" spans="1:17" x14ac:dyDescent="0.25">
      <c r="A31" s="21" t="s">
        <v>60</v>
      </c>
      <c r="B31" s="21" t="s">
        <v>59</v>
      </c>
      <c r="C31" s="19">
        <v>35078</v>
      </c>
      <c r="D31" s="19">
        <v>340</v>
      </c>
      <c r="E31" s="19">
        <v>35418</v>
      </c>
      <c r="F31" s="18">
        <v>0.109343189150249</v>
      </c>
      <c r="G31" s="20"/>
      <c r="H31" s="20"/>
      <c r="I31" s="20"/>
      <c r="J31" s="20"/>
      <c r="K31" s="20"/>
      <c r="L31" s="20"/>
      <c r="M31" s="19">
        <v>35418</v>
      </c>
      <c r="N31" s="18">
        <v>0.109343189150249</v>
      </c>
      <c r="O31" s="19">
        <v>3483</v>
      </c>
      <c r="P31" s="19">
        <v>38901</v>
      </c>
      <c r="Q31" s="18">
        <v>-6.9198191084631405E-2</v>
      </c>
    </row>
    <row r="32" spans="1:17" x14ac:dyDescent="0.25">
      <c r="A32" s="21" t="s">
        <v>58</v>
      </c>
      <c r="B32" s="21" t="s">
        <v>57</v>
      </c>
      <c r="C32" s="19">
        <v>10582</v>
      </c>
      <c r="D32" s="19">
        <v>84</v>
      </c>
      <c r="E32" s="19">
        <v>10666</v>
      </c>
      <c r="F32" s="18">
        <v>0.12903567270032801</v>
      </c>
      <c r="G32" s="20"/>
      <c r="H32" s="20"/>
      <c r="I32" s="20"/>
      <c r="J32" s="20"/>
      <c r="K32" s="20"/>
      <c r="L32" s="20"/>
      <c r="M32" s="19">
        <v>10666</v>
      </c>
      <c r="N32" s="18">
        <v>0.12903567270032801</v>
      </c>
      <c r="O32" s="19">
        <v>4676</v>
      </c>
      <c r="P32" s="19">
        <v>15342</v>
      </c>
      <c r="Q32" s="18">
        <v>-7.2093867182774898E-2</v>
      </c>
    </row>
    <row r="33" spans="1:17" x14ac:dyDescent="0.25">
      <c r="A33" s="21" t="s">
        <v>56</v>
      </c>
      <c r="B33" s="21" t="s">
        <v>55</v>
      </c>
      <c r="C33" s="19">
        <v>4158834</v>
      </c>
      <c r="D33" s="19">
        <v>1994640</v>
      </c>
      <c r="E33" s="19">
        <v>6153474</v>
      </c>
      <c r="F33" s="18">
        <v>1.54860838129828E-2</v>
      </c>
      <c r="G33" s="19">
        <v>7405278</v>
      </c>
      <c r="H33" s="19">
        <v>1585528</v>
      </c>
      <c r="I33" s="19">
        <v>8990806</v>
      </c>
      <c r="J33" s="18">
        <v>7.2930923643881401E-2</v>
      </c>
      <c r="K33" s="20"/>
      <c r="L33" s="20"/>
      <c r="M33" s="19">
        <v>15144280</v>
      </c>
      <c r="N33" s="18">
        <v>4.8823478529399902E-2</v>
      </c>
      <c r="O33" s="19">
        <v>2822</v>
      </c>
      <c r="P33" s="19">
        <v>15147102</v>
      </c>
      <c r="Q33" s="18">
        <v>4.8719538475119298E-2</v>
      </c>
    </row>
    <row r="34" spans="1:17" x14ac:dyDescent="0.25">
      <c r="A34" s="21" t="s">
        <v>54</v>
      </c>
      <c r="B34" s="21" t="s">
        <v>53</v>
      </c>
      <c r="C34" s="19">
        <v>10566</v>
      </c>
      <c r="D34" s="19">
        <v>112</v>
      </c>
      <c r="E34" s="19">
        <v>10678</v>
      </c>
      <c r="F34" s="18">
        <v>0.16444929116684801</v>
      </c>
      <c r="G34" s="19">
        <v>2</v>
      </c>
      <c r="H34" s="20"/>
      <c r="I34" s="19">
        <v>2</v>
      </c>
      <c r="J34" s="18">
        <v>0</v>
      </c>
      <c r="K34" s="20"/>
      <c r="L34" s="20"/>
      <c r="M34" s="19">
        <v>10680</v>
      </c>
      <c r="N34" s="18">
        <v>0.164413432184911</v>
      </c>
      <c r="O34" s="19">
        <v>27</v>
      </c>
      <c r="P34" s="19">
        <v>10707</v>
      </c>
      <c r="Q34" s="18">
        <v>0.16735717400785</v>
      </c>
    </row>
    <row r="35" spans="1:17" x14ac:dyDescent="0.25">
      <c r="A35" s="21" t="s">
        <v>52</v>
      </c>
      <c r="B35" s="21" t="s">
        <v>51</v>
      </c>
      <c r="C35" s="19">
        <v>20979</v>
      </c>
      <c r="D35" s="19">
        <v>150</v>
      </c>
      <c r="E35" s="19">
        <v>21129</v>
      </c>
      <c r="F35" s="18">
        <v>5.5078398082492798E-2</v>
      </c>
      <c r="G35" s="20"/>
      <c r="H35" s="20"/>
      <c r="I35" s="20"/>
      <c r="J35" s="20"/>
      <c r="K35" s="20"/>
      <c r="L35" s="20"/>
      <c r="M35" s="19">
        <v>21129</v>
      </c>
      <c r="N35" s="18">
        <v>5.5078398082492798E-2</v>
      </c>
      <c r="O35" s="19">
        <v>3120</v>
      </c>
      <c r="P35" s="19">
        <v>24249</v>
      </c>
      <c r="Q35" s="18">
        <v>5.38994153986484E-3</v>
      </c>
    </row>
    <row r="36" spans="1:17" x14ac:dyDescent="0.25">
      <c r="A36" s="21" t="s">
        <v>50</v>
      </c>
      <c r="B36" s="21" t="s">
        <v>49</v>
      </c>
      <c r="C36" s="19">
        <v>3535</v>
      </c>
      <c r="D36" s="19">
        <v>84</v>
      </c>
      <c r="E36" s="19">
        <v>3619</v>
      </c>
      <c r="F36" s="18">
        <v>6.9760567543600396E-2</v>
      </c>
      <c r="G36" s="20"/>
      <c r="H36" s="20"/>
      <c r="I36" s="20"/>
      <c r="J36" s="20"/>
      <c r="K36" s="20"/>
      <c r="L36" s="20"/>
      <c r="M36" s="19">
        <v>3619</v>
      </c>
      <c r="N36" s="18">
        <v>6.9760567543600396E-2</v>
      </c>
      <c r="O36" s="19">
        <v>3241</v>
      </c>
      <c r="P36" s="19">
        <v>6860</v>
      </c>
      <c r="Q36" s="18">
        <v>3.2199819440264801E-2</v>
      </c>
    </row>
    <row r="37" spans="1:17" x14ac:dyDescent="0.25">
      <c r="A37" s="21" t="s">
        <v>48</v>
      </c>
      <c r="B37" s="21" t="s">
        <v>47</v>
      </c>
      <c r="C37" s="19">
        <v>23320</v>
      </c>
      <c r="D37" s="19">
        <v>48</v>
      </c>
      <c r="E37" s="19">
        <v>23368</v>
      </c>
      <c r="F37" s="18">
        <v>0.14476069171606301</v>
      </c>
      <c r="G37" s="20"/>
      <c r="H37" s="20"/>
      <c r="I37" s="20"/>
      <c r="J37" s="20"/>
      <c r="K37" s="20"/>
      <c r="L37" s="20"/>
      <c r="M37" s="19">
        <v>23368</v>
      </c>
      <c r="N37" s="18">
        <v>0.14476069171606301</v>
      </c>
      <c r="O37" s="19">
        <v>3562</v>
      </c>
      <c r="P37" s="19">
        <v>26930</v>
      </c>
      <c r="Q37" s="18">
        <v>3.5570082676408397E-2</v>
      </c>
    </row>
    <row r="38" spans="1:17" x14ac:dyDescent="0.25">
      <c r="A38" s="21" t="s">
        <v>46</v>
      </c>
      <c r="B38" s="21" t="s">
        <v>45</v>
      </c>
      <c r="C38" s="19">
        <v>39226</v>
      </c>
      <c r="D38" s="19">
        <v>304</v>
      </c>
      <c r="E38" s="19">
        <v>39530</v>
      </c>
      <c r="F38" s="18">
        <v>0.15053262704464801</v>
      </c>
      <c r="G38" s="20"/>
      <c r="H38" s="20"/>
      <c r="I38" s="20"/>
      <c r="J38" s="20"/>
      <c r="K38" s="19">
        <v>0</v>
      </c>
      <c r="L38" s="20"/>
      <c r="M38" s="19">
        <v>39530</v>
      </c>
      <c r="N38" s="18">
        <v>0.15053262704464801</v>
      </c>
      <c r="O38" s="19">
        <v>2412</v>
      </c>
      <c r="P38" s="19">
        <v>41942</v>
      </c>
      <c r="Q38" s="18">
        <v>1.45867098865478E-2</v>
      </c>
    </row>
    <row r="39" spans="1:17" x14ac:dyDescent="0.25">
      <c r="A39" s="21" t="s">
        <v>44</v>
      </c>
      <c r="B39" s="21" t="s">
        <v>43</v>
      </c>
      <c r="C39" s="19">
        <v>29118</v>
      </c>
      <c r="D39" s="19">
        <v>5642</v>
      </c>
      <c r="E39" s="19">
        <v>34760</v>
      </c>
      <c r="F39" s="18">
        <v>7.0658535082855897E-2</v>
      </c>
      <c r="G39" s="20"/>
      <c r="H39" s="20"/>
      <c r="I39" s="20"/>
      <c r="J39" s="20"/>
      <c r="K39" s="20"/>
      <c r="L39" s="20"/>
      <c r="M39" s="19">
        <v>34760</v>
      </c>
      <c r="N39" s="18">
        <v>7.0658535082855897E-2</v>
      </c>
      <c r="O39" s="19">
        <v>15556</v>
      </c>
      <c r="P39" s="19">
        <v>50316</v>
      </c>
      <c r="Q39" s="18">
        <v>-4.2129109634678003E-2</v>
      </c>
    </row>
    <row r="40" spans="1:17" x14ac:dyDescent="0.25">
      <c r="A40" s="21" t="s">
        <v>42</v>
      </c>
      <c r="B40" s="21" t="s">
        <v>41</v>
      </c>
      <c r="C40" s="19">
        <v>1192956</v>
      </c>
      <c r="D40" s="19">
        <v>33458</v>
      </c>
      <c r="E40" s="19">
        <v>1226414</v>
      </c>
      <c r="F40" s="18">
        <v>-7.7540578544625502E-3</v>
      </c>
      <c r="G40" s="19">
        <v>904858</v>
      </c>
      <c r="H40" s="19">
        <v>31124</v>
      </c>
      <c r="I40" s="19">
        <v>935982</v>
      </c>
      <c r="J40" s="18">
        <v>6.05103010842113E-2</v>
      </c>
      <c r="K40" s="19">
        <v>110208</v>
      </c>
      <c r="L40" s="18">
        <v>-0.16094010521747701</v>
      </c>
      <c r="M40" s="19">
        <v>2272604</v>
      </c>
      <c r="N40" s="18">
        <v>1.0081238371819101E-2</v>
      </c>
      <c r="O40" s="19">
        <v>1094</v>
      </c>
      <c r="P40" s="19">
        <v>2273698</v>
      </c>
      <c r="Q40" s="18">
        <v>1.0140061149580101E-2</v>
      </c>
    </row>
    <row r="41" spans="1:17" x14ac:dyDescent="0.25">
      <c r="A41" s="21" t="s">
        <v>40</v>
      </c>
      <c r="B41" s="21" t="s">
        <v>39</v>
      </c>
      <c r="C41" s="19">
        <v>59820</v>
      </c>
      <c r="D41" s="19">
        <v>768</v>
      </c>
      <c r="E41" s="19">
        <v>60588</v>
      </c>
      <c r="F41" s="18">
        <v>0.16222593082810599</v>
      </c>
      <c r="G41" s="20"/>
      <c r="H41" s="20"/>
      <c r="I41" s="20"/>
      <c r="J41" s="20"/>
      <c r="K41" s="20"/>
      <c r="L41" s="20"/>
      <c r="M41" s="19">
        <v>60588</v>
      </c>
      <c r="N41" s="18">
        <v>0.16222593082810599</v>
      </c>
      <c r="O41" s="19">
        <v>3894</v>
      </c>
      <c r="P41" s="19">
        <v>64482</v>
      </c>
      <c r="Q41" s="18">
        <v>-2.6098776619845901E-2</v>
      </c>
    </row>
    <row r="42" spans="1:17" x14ac:dyDescent="0.25">
      <c r="A42" s="21" t="s">
        <v>38</v>
      </c>
      <c r="B42" s="21" t="s">
        <v>37</v>
      </c>
      <c r="C42" s="19">
        <v>111023</v>
      </c>
      <c r="D42" s="19">
        <v>56</v>
      </c>
      <c r="E42" s="19">
        <v>111079</v>
      </c>
      <c r="F42" s="18">
        <v>5.2612127701915201E-2</v>
      </c>
      <c r="G42" s="19">
        <v>11747</v>
      </c>
      <c r="H42" s="20"/>
      <c r="I42" s="19">
        <v>11747</v>
      </c>
      <c r="J42" s="18">
        <v>0.64754558204768597</v>
      </c>
      <c r="K42" s="20"/>
      <c r="L42" s="20"/>
      <c r="M42" s="19">
        <v>122826</v>
      </c>
      <c r="N42" s="18">
        <v>9.0265141091987203E-2</v>
      </c>
      <c r="O42" s="19">
        <v>0</v>
      </c>
      <c r="P42" s="19">
        <v>122826</v>
      </c>
      <c r="Q42" s="18">
        <v>9.0265141091987203E-2</v>
      </c>
    </row>
    <row r="43" spans="1:17" x14ac:dyDescent="0.25">
      <c r="A43" s="21" t="s">
        <v>36</v>
      </c>
      <c r="B43" s="21" t="s">
        <v>35</v>
      </c>
      <c r="C43" s="19">
        <v>55979</v>
      </c>
      <c r="D43" s="19">
        <v>188</v>
      </c>
      <c r="E43" s="19">
        <v>56167</v>
      </c>
      <c r="F43" s="18">
        <v>0.124216889173555</v>
      </c>
      <c r="G43" s="20"/>
      <c r="H43" s="20"/>
      <c r="I43" s="20"/>
      <c r="J43" s="20"/>
      <c r="K43" s="20"/>
      <c r="L43" s="20"/>
      <c r="M43" s="19">
        <v>56167</v>
      </c>
      <c r="N43" s="18">
        <v>0.124216889173555</v>
      </c>
      <c r="O43" s="19">
        <v>1513</v>
      </c>
      <c r="P43" s="19">
        <v>57680</v>
      </c>
      <c r="Q43" s="18">
        <v>3.8362526778159801E-2</v>
      </c>
    </row>
    <row r="44" spans="1:17" x14ac:dyDescent="0.25">
      <c r="A44" s="21" t="s">
        <v>34</v>
      </c>
      <c r="B44" s="21" t="s">
        <v>33</v>
      </c>
      <c r="C44" s="19">
        <v>6363</v>
      </c>
      <c r="D44" s="19">
        <v>10</v>
      </c>
      <c r="E44" s="19">
        <v>6373</v>
      </c>
      <c r="F44" s="18">
        <v>3.9641109298531797E-2</v>
      </c>
      <c r="G44" s="20"/>
      <c r="H44" s="20"/>
      <c r="I44" s="20"/>
      <c r="J44" s="20"/>
      <c r="K44" s="20"/>
      <c r="L44" s="20"/>
      <c r="M44" s="19">
        <v>6373</v>
      </c>
      <c r="N44" s="18">
        <v>3.9641109298531797E-2</v>
      </c>
      <c r="O44" s="19">
        <v>1819</v>
      </c>
      <c r="P44" s="19">
        <v>8192</v>
      </c>
      <c r="Q44" s="18">
        <v>-0.22166270783847999</v>
      </c>
    </row>
    <row r="45" spans="1:17" x14ac:dyDescent="0.25">
      <c r="A45" s="21" t="s">
        <v>32</v>
      </c>
      <c r="B45" s="21" t="s">
        <v>31</v>
      </c>
      <c r="C45" s="19">
        <v>922720</v>
      </c>
      <c r="D45" s="19">
        <v>208574</v>
      </c>
      <c r="E45" s="19">
        <v>1131294</v>
      </c>
      <c r="F45" s="18">
        <v>2.9330572180903999E-2</v>
      </c>
      <c r="G45" s="19">
        <v>289852</v>
      </c>
      <c r="H45" s="19">
        <v>5930</v>
      </c>
      <c r="I45" s="19">
        <v>295782</v>
      </c>
      <c r="J45" s="18">
        <v>1.0804664805058699</v>
      </c>
      <c r="K45" s="19">
        <v>0</v>
      </c>
      <c r="L45" s="20"/>
      <c r="M45" s="19">
        <v>1427076</v>
      </c>
      <c r="N45" s="18">
        <v>0.14972821292444799</v>
      </c>
      <c r="O45" s="19">
        <v>80705</v>
      </c>
      <c r="P45" s="19">
        <v>1507781</v>
      </c>
      <c r="Q45" s="18">
        <v>0.139865479361129</v>
      </c>
    </row>
    <row r="46" spans="1:17" x14ac:dyDescent="0.25">
      <c r="A46" s="21" t="s">
        <v>30</v>
      </c>
      <c r="B46" s="21" t="s">
        <v>29</v>
      </c>
      <c r="C46" s="19">
        <v>1550343</v>
      </c>
      <c r="D46" s="19">
        <v>218324</v>
      </c>
      <c r="E46" s="19">
        <v>1768667</v>
      </c>
      <c r="F46" s="18">
        <v>-1.7186635222572199E-2</v>
      </c>
      <c r="G46" s="19">
        <v>506033</v>
      </c>
      <c r="H46" s="19">
        <v>11994</v>
      </c>
      <c r="I46" s="19">
        <v>518027</v>
      </c>
      <c r="J46" s="18">
        <v>8.7583716487161706E-2</v>
      </c>
      <c r="K46" s="19">
        <v>7</v>
      </c>
      <c r="L46" s="18">
        <v>6</v>
      </c>
      <c r="M46" s="19">
        <v>2286701</v>
      </c>
      <c r="N46" s="18">
        <v>4.7427245489380697E-3</v>
      </c>
      <c r="O46" s="19">
        <v>39588</v>
      </c>
      <c r="P46" s="19">
        <v>2326289</v>
      </c>
      <c r="Q46" s="18">
        <v>1.6083219369399101E-2</v>
      </c>
    </row>
    <row r="47" spans="1:17" x14ac:dyDescent="0.25">
      <c r="A47" s="21" t="s">
        <v>28</v>
      </c>
      <c r="B47" s="21" t="s">
        <v>27</v>
      </c>
      <c r="C47" s="19">
        <v>26095</v>
      </c>
      <c r="D47" s="19">
        <v>13250</v>
      </c>
      <c r="E47" s="19">
        <v>39345</v>
      </c>
      <c r="F47" s="18">
        <v>0.193792099035136</v>
      </c>
      <c r="G47" s="20"/>
      <c r="H47" s="20"/>
      <c r="I47" s="20"/>
      <c r="J47" s="20"/>
      <c r="K47" s="20"/>
      <c r="L47" s="20"/>
      <c r="M47" s="19">
        <v>39345</v>
      </c>
      <c r="N47" s="18">
        <v>0.193792099035136</v>
      </c>
      <c r="O47" s="19">
        <v>7583</v>
      </c>
      <c r="P47" s="19">
        <v>46928</v>
      </c>
      <c r="Q47" s="18">
        <v>-0.142930196880593</v>
      </c>
    </row>
    <row r="48" spans="1:17" x14ac:dyDescent="0.25">
      <c r="A48" s="21" t="s">
        <v>26</v>
      </c>
      <c r="B48" s="21" t="s">
        <v>25</v>
      </c>
      <c r="C48" s="19">
        <v>3568</v>
      </c>
      <c r="D48" s="19">
        <v>40</v>
      </c>
      <c r="E48" s="19">
        <v>3608</v>
      </c>
      <c r="F48" s="18">
        <v>-0.310265723571019</v>
      </c>
      <c r="G48" s="20"/>
      <c r="H48" s="20"/>
      <c r="I48" s="20"/>
      <c r="J48" s="20"/>
      <c r="K48" s="20"/>
      <c r="L48" s="20"/>
      <c r="M48" s="19">
        <v>3608</v>
      </c>
      <c r="N48" s="18">
        <v>-0.310265723571019</v>
      </c>
      <c r="O48" s="19">
        <v>8482</v>
      </c>
      <c r="P48" s="19">
        <v>12090</v>
      </c>
      <c r="Q48" s="18">
        <v>-0.25691456668715401</v>
      </c>
    </row>
    <row r="49" spans="1:17" x14ac:dyDescent="0.25">
      <c r="A49" s="21" t="s">
        <v>24</v>
      </c>
      <c r="B49" s="21" t="s">
        <v>23</v>
      </c>
      <c r="C49" s="19">
        <v>4297</v>
      </c>
      <c r="D49" s="20"/>
      <c r="E49" s="19">
        <v>4297</v>
      </c>
      <c r="F49" s="18">
        <v>-6.8703944516688306E-2</v>
      </c>
      <c r="G49" s="20"/>
      <c r="H49" s="20"/>
      <c r="I49" s="20"/>
      <c r="J49" s="20"/>
      <c r="K49" s="20"/>
      <c r="L49" s="20"/>
      <c r="M49" s="19">
        <v>4297</v>
      </c>
      <c r="N49" s="18">
        <v>-6.8703944516688306E-2</v>
      </c>
      <c r="O49" s="19">
        <v>0</v>
      </c>
      <c r="P49" s="19">
        <v>4297</v>
      </c>
      <c r="Q49" s="18">
        <v>-6.8703944516688306E-2</v>
      </c>
    </row>
    <row r="50" spans="1:17" x14ac:dyDescent="0.25">
      <c r="A50" s="21" t="s">
        <v>22</v>
      </c>
      <c r="B50" s="21" t="s">
        <v>21</v>
      </c>
      <c r="C50" s="19">
        <v>75737</v>
      </c>
      <c r="D50" s="19">
        <v>210</v>
      </c>
      <c r="E50" s="19">
        <v>75947</v>
      </c>
      <c r="F50" s="18">
        <v>0.50128488969716101</v>
      </c>
      <c r="G50" s="20"/>
      <c r="H50" s="20"/>
      <c r="I50" s="20"/>
      <c r="J50" s="20"/>
      <c r="K50" s="20"/>
      <c r="L50" s="20"/>
      <c r="M50" s="19">
        <v>75947</v>
      </c>
      <c r="N50" s="18">
        <v>0.50128488969716101</v>
      </c>
      <c r="O50" s="19">
        <v>854</v>
      </c>
      <c r="P50" s="19">
        <v>76801</v>
      </c>
      <c r="Q50" s="18">
        <v>0.50295499021526402</v>
      </c>
    </row>
    <row r="51" spans="1:17" x14ac:dyDescent="0.25">
      <c r="A51" s="21" t="s">
        <v>20</v>
      </c>
      <c r="B51" s="21" t="s">
        <v>19</v>
      </c>
      <c r="C51" s="19">
        <v>422657</v>
      </c>
      <c r="D51" s="19">
        <v>2888</v>
      </c>
      <c r="E51" s="19">
        <v>425545</v>
      </c>
      <c r="F51" s="18">
        <v>-5.2447233238105601E-2</v>
      </c>
      <c r="G51" s="19">
        <v>152957</v>
      </c>
      <c r="H51" s="19">
        <v>422</v>
      </c>
      <c r="I51" s="19">
        <v>153379</v>
      </c>
      <c r="J51" s="18">
        <v>2.6399614545551901E-2</v>
      </c>
      <c r="K51" s="19">
        <v>0</v>
      </c>
      <c r="L51" s="20"/>
      <c r="M51" s="19">
        <v>578924</v>
      </c>
      <c r="N51" s="18">
        <v>-3.2761769192341902E-2</v>
      </c>
      <c r="O51" s="19">
        <v>45</v>
      </c>
      <c r="P51" s="19">
        <v>578969</v>
      </c>
      <c r="Q51" s="18">
        <v>-3.7998597629262401E-2</v>
      </c>
    </row>
    <row r="52" spans="1:17" ht="0" hidden="1" customHeight="1" x14ac:dyDescent="0.25"/>
  </sheetData>
  <mergeCells count="12">
    <mergeCell ref="A2:Q2"/>
    <mergeCell ref="C4:J4"/>
    <mergeCell ref="P4:Q4"/>
    <mergeCell ref="C5:F5"/>
    <mergeCell ref="G5:J5"/>
    <mergeCell ref="M5:N5"/>
    <mergeCell ref="P5:Q5"/>
    <mergeCell ref="E6:F6"/>
    <mergeCell ref="I6:J6"/>
    <mergeCell ref="K6:L6"/>
    <mergeCell ref="M6:N6"/>
    <mergeCell ref="P6:Q6"/>
  </mergeCells>
  <pageMargins left="0.25" right="0.25" top="0.75" bottom="0.75" header="0.3" footer="0.3"/>
  <pageSetup paperSize="9" scale="80" fitToHeight="0" orientation="landscape" horizontalDpi="300" verticalDpi="300" r:id="rId1"/>
  <headerFooter alignWithMargins="0">
    <oddFooter>&amp;L&amp;"Arial,Regular"&amp;7 Rapportdato 08.08.2024 08:44:53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F1957E-0A33-454E-B656-D22F934CCF59}">
  <sheetPr>
    <pageSetUpPr fitToPage="1"/>
  </sheetPr>
  <dimension ref="A1:M50"/>
  <sheetViews>
    <sheetView showGridLines="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N49" sqref="N49"/>
    </sheetView>
  </sheetViews>
  <sheetFormatPr baseColWidth="10" defaultColWidth="10.85546875" defaultRowHeight="15" x14ac:dyDescent="0.25"/>
  <cols>
    <col min="1" max="1" width="33.42578125" customWidth="1"/>
    <col min="2" max="2" width="6.42578125" customWidth="1"/>
    <col min="3" max="6" width="9.140625" customWidth="1"/>
    <col min="7" max="7" width="13.5703125" customWidth="1"/>
    <col min="8" max="13" width="9.140625" customWidth="1"/>
    <col min="14" max="14" width="26.42578125" customWidth="1"/>
  </cols>
  <sheetData>
    <row r="1" spans="1:13" ht="14.1" customHeight="1" x14ac:dyDescent="0.25"/>
    <row r="2" spans="1:13" ht="25.15" customHeight="1" x14ac:dyDescent="0.25">
      <c r="A2" s="60" t="s">
        <v>165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</row>
    <row r="3" spans="1:13" ht="14.25" customHeight="1" x14ac:dyDescent="0.25"/>
    <row r="4" spans="1:13" x14ac:dyDescent="0.25">
      <c r="A4" s="48" t="s">
        <v>1</v>
      </c>
      <c r="B4" s="48" t="s">
        <v>1</v>
      </c>
      <c r="C4" s="80" t="s">
        <v>164</v>
      </c>
      <c r="D4" s="81"/>
      <c r="E4" s="81"/>
      <c r="F4" s="81"/>
      <c r="G4" s="81"/>
      <c r="H4" s="81"/>
      <c r="I4" s="81"/>
      <c r="J4" s="78" t="s">
        <v>1</v>
      </c>
      <c r="K4" s="79"/>
      <c r="L4" s="78" t="s">
        <v>1</v>
      </c>
      <c r="M4" s="79"/>
    </row>
    <row r="5" spans="1:13" x14ac:dyDescent="0.25">
      <c r="A5" s="34" t="s">
        <v>1</v>
      </c>
      <c r="B5" s="34" t="s">
        <v>1</v>
      </c>
      <c r="C5" s="84" t="s">
        <v>8</v>
      </c>
      <c r="D5" s="81"/>
      <c r="E5" s="85" t="s">
        <v>11</v>
      </c>
      <c r="F5" s="79"/>
      <c r="G5" s="33" t="s">
        <v>12</v>
      </c>
      <c r="H5" s="70" t="s">
        <v>163</v>
      </c>
      <c r="I5" s="71"/>
      <c r="J5" s="74" t="s">
        <v>162</v>
      </c>
      <c r="K5" s="75"/>
      <c r="L5" s="74" t="s">
        <v>161</v>
      </c>
      <c r="M5" s="75"/>
    </row>
    <row r="6" spans="1:13" x14ac:dyDescent="0.25">
      <c r="A6" s="47" t="s">
        <v>105</v>
      </c>
      <c r="B6" s="47" t="s">
        <v>104</v>
      </c>
      <c r="C6" s="46" t="s">
        <v>103</v>
      </c>
      <c r="D6" s="45" t="s">
        <v>7</v>
      </c>
      <c r="E6" s="45" t="s">
        <v>103</v>
      </c>
      <c r="F6" s="45" t="s">
        <v>7</v>
      </c>
      <c r="G6" s="45" t="s">
        <v>103</v>
      </c>
      <c r="H6" s="45" t="s">
        <v>103</v>
      </c>
      <c r="I6" s="45" t="s">
        <v>7</v>
      </c>
      <c r="J6" s="45" t="s">
        <v>103</v>
      </c>
      <c r="K6" s="45" t="s">
        <v>7</v>
      </c>
      <c r="L6" s="45" t="s">
        <v>103</v>
      </c>
      <c r="M6" s="45" t="s">
        <v>7</v>
      </c>
    </row>
    <row r="7" spans="1:13" ht="3" customHeight="1" x14ac:dyDescent="0.25">
      <c r="A7" s="44" t="s">
        <v>1</v>
      </c>
      <c r="B7" s="44" t="s">
        <v>1</v>
      </c>
      <c r="C7" s="43" t="s">
        <v>1</v>
      </c>
      <c r="D7" s="42" t="s">
        <v>1</v>
      </c>
      <c r="E7" s="42" t="s">
        <v>1</v>
      </c>
      <c r="F7" s="42" t="s">
        <v>1</v>
      </c>
      <c r="G7" s="42" t="s">
        <v>1</v>
      </c>
      <c r="H7" s="42" t="s">
        <v>1</v>
      </c>
      <c r="I7" s="42" t="s">
        <v>1</v>
      </c>
      <c r="J7" s="42" t="s">
        <v>1</v>
      </c>
      <c r="K7" s="42" t="s">
        <v>1</v>
      </c>
      <c r="L7" s="42" t="s">
        <v>1</v>
      </c>
      <c r="M7" s="42" t="s">
        <v>1</v>
      </c>
    </row>
    <row r="8" spans="1:13" x14ac:dyDescent="0.25">
      <c r="A8" s="21" t="s">
        <v>160</v>
      </c>
      <c r="B8" s="21" t="s">
        <v>101</v>
      </c>
      <c r="C8" s="19">
        <v>436</v>
      </c>
      <c r="D8" s="18">
        <v>-5.8315334773218097E-2</v>
      </c>
      <c r="E8" s="19">
        <v>6</v>
      </c>
      <c r="F8" s="18">
        <v>-0.33333333333333298</v>
      </c>
      <c r="G8" s="20"/>
      <c r="H8" s="19">
        <v>442</v>
      </c>
      <c r="I8" s="18">
        <v>-6.3559322033898302E-2</v>
      </c>
      <c r="J8" s="19">
        <v>458</v>
      </c>
      <c r="K8" s="18">
        <v>-1.07991360691145E-2</v>
      </c>
      <c r="L8" s="19">
        <v>900</v>
      </c>
      <c r="M8" s="18">
        <v>-3.7433155080213901E-2</v>
      </c>
    </row>
    <row r="9" spans="1:13" x14ac:dyDescent="0.25">
      <c r="A9" s="21" t="s">
        <v>159</v>
      </c>
      <c r="B9" s="21" t="s">
        <v>99</v>
      </c>
      <c r="C9" s="19">
        <v>295</v>
      </c>
      <c r="D9" s="18">
        <v>6.88405797101449E-2</v>
      </c>
      <c r="E9" s="20"/>
      <c r="F9" s="20"/>
      <c r="G9" s="20"/>
      <c r="H9" s="19">
        <v>295</v>
      </c>
      <c r="I9" s="18">
        <v>6.88405797101449E-2</v>
      </c>
      <c r="J9" s="19">
        <v>24</v>
      </c>
      <c r="K9" s="18">
        <v>2</v>
      </c>
      <c r="L9" s="19">
        <v>319</v>
      </c>
      <c r="M9" s="18">
        <v>0.12323943661971801</v>
      </c>
    </row>
    <row r="10" spans="1:13" x14ac:dyDescent="0.25">
      <c r="A10" s="21" t="s">
        <v>158</v>
      </c>
      <c r="B10" s="21" t="s">
        <v>97</v>
      </c>
      <c r="C10" s="19">
        <v>142</v>
      </c>
      <c r="D10" s="18">
        <v>0.118110236220472</v>
      </c>
      <c r="E10" s="20"/>
      <c r="F10" s="18">
        <v>-1</v>
      </c>
      <c r="G10" s="20"/>
      <c r="H10" s="19">
        <v>142</v>
      </c>
      <c r="I10" s="18">
        <v>0.10077519379845</v>
      </c>
      <c r="J10" s="19">
        <v>507</v>
      </c>
      <c r="K10" s="18">
        <v>0.15753424657534201</v>
      </c>
      <c r="L10" s="19">
        <v>649</v>
      </c>
      <c r="M10" s="18">
        <v>0.144620811287478</v>
      </c>
    </row>
    <row r="11" spans="1:13" x14ac:dyDescent="0.25">
      <c r="A11" s="21" t="s">
        <v>157</v>
      </c>
      <c r="B11" s="21" t="s">
        <v>95</v>
      </c>
      <c r="C11" s="19">
        <v>3825</v>
      </c>
      <c r="D11" s="18">
        <v>-8.8851834206765096E-2</v>
      </c>
      <c r="E11" s="19">
        <v>2851</v>
      </c>
      <c r="F11" s="18">
        <v>4.24131627056673E-2</v>
      </c>
      <c r="G11" s="19">
        <v>913</v>
      </c>
      <c r="H11" s="19">
        <v>7589</v>
      </c>
      <c r="I11" s="18">
        <v>-2.79236582554118E-2</v>
      </c>
      <c r="J11" s="19">
        <v>890</v>
      </c>
      <c r="K11" s="18">
        <v>0.152849740932642</v>
      </c>
      <c r="L11" s="19">
        <v>8479</v>
      </c>
      <c r="M11" s="18">
        <v>-1.1656370206317801E-2</v>
      </c>
    </row>
    <row r="12" spans="1:13" x14ac:dyDescent="0.25">
      <c r="A12" s="21" t="s">
        <v>156</v>
      </c>
      <c r="B12" s="21" t="s">
        <v>93</v>
      </c>
      <c r="C12" s="19">
        <v>121</v>
      </c>
      <c r="D12" s="18">
        <v>8.0357142857142905E-2</v>
      </c>
      <c r="E12" s="20"/>
      <c r="F12" s="20"/>
      <c r="G12" s="20"/>
      <c r="H12" s="19">
        <v>121</v>
      </c>
      <c r="I12" s="18">
        <v>8.0357142857142905E-2</v>
      </c>
      <c r="J12" s="20"/>
      <c r="K12" s="18">
        <v>-1</v>
      </c>
      <c r="L12" s="19">
        <v>121</v>
      </c>
      <c r="M12" s="18">
        <v>6.14035087719298E-2</v>
      </c>
    </row>
    <row r="13" spans="1:13" x14ac:dyDescent="0.25">
      <c r="A13" s="21" t="s">
        <v>155</v>
      </c>
      <c r="B13" s="21" t="s">
        <v>91</v>
      </c>
      <c r="C13" s="19">
        <v>2509</v>
      </c>
      <c r="D13" s="18">
        <v>-0.11154390934844199</v>
      </c>
      <c r="E13" s="19">
        <v>81</v>
      </c>
      <c r="F13" s="18">
        <v>0.28571428571428598</v>
      </c>
      <c r="G13" s="20"/>
      <c r="H13" s="19">
        <v>2590</v>
      </c>
      <c r="I13" s="18">
        <v>-0.102874956702459</v>
      </c>
      <c r="J13" s="19">
        <v>748</v>
      </c>
      <c r="K13" s="18">
        <v>2.88858321870702E-2</v>
      </c>
      <c r="L13" s="19">
        <v>3338</v>
      </c>
      <c r="M13" s="18">
        <v>-7.6369673491975695E-2</v>
      </c>
    </row>
    <row r="14" spans="1:13" x14ac:dyDescent="0.25">
      <c r="A14" s="21" t="s">
        <v>154</v>
      </c>
      <c r="B14" s="21" t="s">
        <v>89</v>
      </c>
      <c r="C14" s="19">
        <v>368</v>
      </c>
      <c r="D14" s="18">
        <v>0.11178247734139</v>
      </c>
      <c r="E14" s="19">
        <v>1</v>
      </c>
      <c r="F14" s="20"/>
      <c r="G14" s="19">
        <v>300</v>
      </c>
      <c r="H14" s="19">
        <v>669</v>
      </c>
      <c r="I14" s="18">
        <v>0.55220417633410701</v>
      </c>
      <c r="J14" s="19">
        <v>247</v>
      </c>
      <c r="K14" s="18">
        <v>5.1063829787233998E-2</v>
      </c>
      <c r="L14" s="19">
        <v>916</v>
      </c>
      <c r="M14" s="18">
        <v>0.37537537537537502</v>
      </c>
    </row>
    <row r="15" spans="1:13" x14ac:dyDescent="0.25">
      <c r="A15" s="21" t="s">
        <v>153</v>
      </c>
      <c r="B15" s="21" t="s">
        <v>87</v>
      </c>
      <c r="C15" s="19">
        <v>137</v>
      </c>
      <c r="D15" s="18">
        <v>0</v>
      </c>
      <c r="E15" s="20"/>
      <c r="F15" s="20"/>
      <c r="G15" s="20"/>
      <c r="H15" s="19">
        <v>137</v>
      </c>
      <c r="I15" s="18">
        <v>0</v>
      </c>
      <c r="J15" s="19">
        <v>13</v>
      </c>
      <c r="K15" s="18">
        <v>0.625</v>
      </c>
      <c r="L15" s="19">
        <v>150</v>
      </c>
      <c r="M15" s="18">
        <v>3.4482758620689703E-2</v>
      </c>
    </row>
    <row r="16" spans="1:13" x14ac:dyDescent="0.25">
      <c r="A16" s="21" t="s">
        <v>152</v>
      </c>
      <c r="B16" s="21" t="s">
        <v>85</v>
      </c>
      <c r="C16" s="19">
        <v>359</v>
      </c>
      <c r="D16" s="18">
        <v>-0.20575221238938099</v>
      </c>
      <c r="E16" s="20"/>
      <c r="F16" s="18">
        <v>-1</v>
      </c>
      <c r="G16" s="19">
        <v>204</v>
      </c>
      <c r="H16" s="19">
        <v>563</v>
      </c>
      <c r="I16" s="18">
        <v>-0.205923836389281</v>
      </c>
      <c r="J16" s="19">
        <v>131</v>
      </c>
      <c r="K16" s="18">
        <v>-7.5757575757575803E-3</v>
      </c>
      <c r="L16" s="19">
        <v>694</v>
      </c>
      <c r="M16" s="18">
        <v>-0.174791914387634</v>
      </c>
    </row>
    <row r="17" spans="1:13" x14ac:dyDescent="0.25">
      <c r="A17" s="21" t="s">
        <v>151</v>
      </c>
      <c r="B17" s="21" t="s">
        <v>83</v>
      </c>
      <c r="C17" s="19">
        <v>209</v>
      </c>
      <c r="D17" s="18">
        <v>2.4509803921568599E-2</v>
      </c>
      <c r="E17" s="19">
        <v>4</v>
      </c>
      <c r="F17" s="20"/>
      <c r="G17" s="20"/>
      <c r="H17" s="19">
        <v>213</v>
      </c>
      <c r="I17" s="18">
        <v>4.4117647058823498E-2</v>
      </c>
      <c r="J17" s="19">
        <v>100</v>
      </c>
      <c r="K17" s="18">
        <v>-0.30555555555555602</v>
      </c>
      <c r="L17" s="19">
        <v>313</v>
      </c>
      <c r="M17" s="18">
        <v>-0.100574712643678</v>
      </c>
    </row>
    <row r="18" spans="1:13" x14ac:dyDescent="0.25">
      <c r="A18" s="21" t="s">
        <v>150</v>
      </c>
      <c r="B18" s="21" t="s">
        <v>81</v>
      </c>
      <c r="C18" s="19">
        <v>557</v>
      </c>
      <c r="D18" s="18">
        <v>1.27272727272727E-2</v>
      </c>
      <c r="E18" s="20"/>
      <c r="F18" s="20"/>
      <c r="G18" s="19">
        <v>110</v>
      </c>
      <c r="H18" s="19">
        <v>667</v>
      </c>
      <c r="I18" s="18">
        <v>0.15397923875432501</v>
      </c>
      <c r="J18" s="19">
        <v>289</v>
      </c>
      <c r="K18" s="18">
        <v>0.30180180180180199</v>
      </c>
      <c r="L18" s="19">
        <v>956</v>
      </c>
      <c r="M18" s="18">
        <v>0.19500000000000001</v>
      </c>
    </row>
    <row r="19" spans="1:13" x14ac:dyDescent="0.25">
      <c r="A19" s="21" t="s">
        <v>149</v>
      </c>
      <c r="B19" s="21" t="s">
        <v>79</v>
      </c>
      <c r="C19" s="19">
        <v>794</v>
      </c>
      <c r="D19" s="18">
        <v>-6.47820965842167E-2</v>
      </c>
      <c r="E19" s="19">
        <v>89</v>
      </c>
      <c r="F19" s="18">
        <v>1.2250000000000001</v>
      </c>
      <c r="G19" s="20"/>
      <c r="H19" s="19">
        <v>883</v>
      </c>
      <c r="I19" s="18">
        <v>-6.7491563554555696E-3</v>
      </c>
      <c r="J19" s="19">
        <v>235</v>
      </c>
      <c r="K19" s="18">
        <v>0.31284916201117302</v>
      </c>
      <c r="L19" s="19">
        <v>1118</v>
      </c>
      <c r="M19" s="18">
        <v>4.6816479400749102E-2</v>
      </c>
    </row>
    <row r="20" spans="1:13" x14ac:dyDescent="0.25">
      <c r="A20" s="21" t="s">
        <v>148</v>
      </c>
      <c r="B20" s="21" t="s">
        <v>77</v>
      </c>
      <c r="C20" s="19">
        <v>106</v>
      </c>
      <c r="D20" s="18">
        <v>-0.28378378378378399</v>
      </c>
      <c r="E20" s="19">
        <v>1</v>
      </c>
      <c r="F20" s="20"/>
      <c r="G20" s="20"/>
      <c r="H20" s="19">
        <v>107</v>
      </c>
      <c r="I20" s="18">
        <v>-0.27702702702702697</v>
      </c>
      <c r="J20" s="19">
        <v>15</v>
      </c>
      <c r="K20" s="18">
        <v>0.875</v>
      </c>
      <c r="L20" s="19">
        <v>122</v>
      </c>
      <c r="M20" s="18">
        <v>-0.21794871794871801</v>
      </c>
    </row>
    <row r="21" spans="1:13" x14ac:dyDescent="0.25">
      <c r="A21" s="21" t="s">
        <v>147</v>
      </c>
      <c r="B21" s="21" t="s">
        <v>75</v>
      </c>
      <c r="C21" s="19">
        <v>113</v>
      </c>
      <c r="D21" s="18">
        <v>-0.24161073825503401</v>
      </c>
      <c r="E21" s="19">
        <v>1</v>
      </c>
      <c r="F21" s="20"/>
      <c r="G21" s="20"/>
      <c r="H21" s="19">
        <v>114</v>
      </c>
      <c r="I21" s="18">
        <v>-0.23489932885906001</v>
      </c>
      <c r="J21" s="19">
        <v>55</v>
      </c>
      <c r="K21" s="18">
        <v>-0.15384615384615399</v>
      </c>
      <c r="L21" s="19">
        <v>169</v>
      </c>
      <c r="M21" s="18">
        <v>-0.210280373831776</v>
      </c>
    </row>
    <row r="22" spans="1:13" x14ac:dyDescent="0.25">
      <c r="A22" s="21" t="s">
        <v>146</v>
      </c>
      <c r="B22" s="21" t="s">
        <v>73</v>
      </c>
      <c r="C22" s="19">
        <v>410</v>
      </c>
      <c r="D22" s="18">
        <v>-8.6859688195991103E-2</v>
      </c>
      <c r="E22" s="19">
        <v>1</v>
      </c>
      <c r="F22" s="18">
        <v>-0.85714285714285698</v>
      </c>
      <c r="G22" s="20"/>
      <c r="H22" s="19">
        <v>411</v>
      </c>
      <c r="I22" s="18">
        <v>-9.8684210526315805E-2</v>
      </c>
      <c r="J22" s="19">
        <v>98</v>
      </c>
      <c r="K22" s="18">
        <v>3.1578947368421102E-2</v>
      </c>
      <c r="L22" s="19">
        <v>509</v>
      </c>
      <c r="M22" s="18">
        <v>-7.6225045372050798E-2</v>
      </c>
    </row>
    <row r="23" spans="1:13" x14ac:dyDescent="0.25">
      <c r="A23" s="21" t="s">
        <v>145</v>
      </c>
      <c r="B23" s="21" t="s">
        <v>71</v>
      </c>
      <c r="C23" s="19">
        <v>506</v>
      </c>
      <c r="D23" s="18">
        <v>-0.102836879432624</v>
      </c>
      <c r="E23" s="19">
        <v>281</v>
      </c>
      <c r="F23" s="18">
        <v>-0.110759493670886</v>
      </c>
      <c r="G23" s="20"/>
      <c r="H23" s="19">
        <v>787</v>
      </c>
      <c r="I23" s="18">
        <v>-0.105681818181818</v>
      </c>
      <c r="J23" s="19">
        <v>705</v>
      </c>
      <c r="K23" s="18">
        <v>0.41282565130260501</v>
      </c>
      <c r="L23" s="19">
        <v>1492</v>
      </c>
      <c r="M23" s="18">
        <v>8.1943437273386502E-2</v>
      </c>
    </row>
    <row r="24" spans="1:13" x14ac:dyDescent="0.25">
      <c r="A24" s="21" t="s">
        <v>144</v>
      </c>
      <c r="B24" s="21" t="s">
        <v>69</v>
      </c>
      <c r="C24" s="19">
        <v>279</v>
      </c>
      <c r="D24" s="18">
        <v>-0.108626198083067</v>
      </c>
      <c r="E24" s="19">
        <v>11</v>
      </c>
      <c r="F24" s="18">
        <v>-0.35294117647058798</v>
      </c>
      <c r="G24" s="19">
        <v>398</v>
      </c>
      <c r="H24" s="19">
        <v>688</v>
      </c>
      <c r="I24" s="18">
        <v>-0.13021491782553701</v>
      </c>
      <c r="J24" s="19">
        <v>83</v>
      </c>
      <c r="K24" s="18">
        <v>-0.25892857142857101</v>
      </c>
      <c r="L24" s="19">
        <v>771</v>
      </c>
      <c r="M24" s="18">
        <v>-0.146179401993356</v>
      </c>
    </row>
    <row r="25" spans="1:13" x14ac:dyDescent="0.25">
      <c r="A25" s="21" t="s">
        <v>143</v>
      </c>
      <c r="B25" s="21" t="s">
        <v>67</v>
      </c>
      <c r="C25" s="19">
        <v>213</v>
      </c>
      <c r="D25" s="18">
        <v>0.67716535433070901</v>
      </c>
      <c r="E25" s="19">
        <v>2</v>
      </c>
      <c r="F25" s="18">
        <v>-0.5</v>
      </c>
      <c r="G25" s="20"/>
      <c r="H25" s="19">
        <v>215</v>
      </c>
      <c r="I25" s="18">
        <v>0.64122137404580104</v>
      </c>
      <c r="J25" s="19">
        <v>85</v>
      </c>
      <c r="K25" s="18">
        <v>0.46551724137931</v>
      </c>
      <c r="L25" s="19">
        <v>300</v>
      </c>
      <c r="M25" s="18">
        <v>0.58730158730158699</v>
      </c>
    </row>
    <row r="26" spans="1:13" x14ac:dyDescent="0.25">
      <c r="A26" s="21" t="s">
        <v>142</v>
      </c>
      <c r="B26" s="21" t="s">
        <v>65</v>
      </c>
      <c r="C26" s="19">
        <v>372</v>
      </c>
      <c r="D26" s="18">
        <v>-5.34351145038168E-2</v>
      </c>
      <c r="E26" s="19">
        <v>1</v>
      </c>
      <c r="F26" s="18">
        <v>0</v>
      </c>
      <c r="G26" s="20"/>
      <c r="H26" s="19">
        <v>373</v>
      </c>
      <c r="I26" s="18">
        <v>-5.3299492385786802E-2</v>
      </c>
      <c r="J26" s="19">
        <v>182</v>
      </c>
      <c r="K26" s="18">
        <v>0.36842105263157898</v>
      </c>
      <c r="L26" s="19">
        <v>555</v>
      </c>
      <c r="M26" s="18">
        <v>5.3130929791271299E-2</v>
      </c>
    </row>
    <row r="27" spans="1:13" x14ac:dyDescent="0.25">
      <c r="A27" s="21" t="s">
        <v>141</v>
      </c>
      <c r="B27" s="21" t="s">
        <v>63</v>
      </c>
      <c r="C27" s="19">
        <v>132</v>
      </c>
      <c r="D27" s="18">
        <v>-0.17499999999999999</v>
      </c>
      <c r="E27" s="20"/>
      <c r="F27" s="20"/>
      <c r="G27" s="20"/>
      <c r="H27" s="19">
        <v>132</v>
      </c>
      <c r="I27" s="18">
        <v>-0.17499999999999999</v>
      </c>
      <c r="J27" s="19">
        <v>51</v>
      </c>
      <c r="K27" s="18">
        <v>0.30769230769230799</v>
      </c>
      <c r="L27" s="19">
        <v>183</v>
      </c>
      <c r="M27" s="18">
        <v>-8.0402010050251299E-2</v>
      </c>
    </row>
    <row r="28" spans="1:13" x14ac:dyDescent="0.25">
      <c r="A28" s="21" t="s">
        <v>140</v>
      </c>
      <c r="B28" s="21" t="s">
        <v>115</v>
      </c>
      <c r="C28" s="20"/>
      <c r="D28" s="18">
        <v>-1</v>
      </c>
      <c r="E28" s="20"/>
      <c r="F28" s="20"/>
      <c r="G28" s="20"/>
      <c r="H28" s="20"/>
      <c r="I28" s="18">
        <v>-1</v>
      </c>
      <c r="J28" s="20"/>
      <c r="K28" s="18">
        <v>-1</v>
      </c>
      <c r="L28" s="20"/>
      <c r="M28" s="18">
        <v>-1</v>
      </c>
    </row>
    <row r="29" spans="1:13" x14ac:dyDescent="0.25">
      <c r="A29" s="21" t="s">
        <v>139</v>
      </c>
      <c r="B29" s="21" t="s">
        <v>61</v>
      </c>
      <c r="C29" s="19">
        <v>233</v>
      </c>
      <c r="D29" s="18">
        <v>-0.220735785953177</v>
      </c>
      <c r="E29" s="19">
        <v>20</v>
      </c>
      <c r="F29" s="18">
        <v>-0.16666666666666699</v>
      </c>
      <c r="G29" s="19">
        <v>2</v>
      </c>
      <c r="H29" s="19">
        <v>255</v>
      </c>
      <c r="I29" s="18">
        <v>-0.21052631578947401</v>
      </c>
      <c r="J29" s="19">
        <v>138</v>
      </c>
      <c r="K29" s="18">
        <v>0.89041095890411004</v>
      </c>
      <c r="L29" s="19">
        <v>393</v>
      </c>
      <c r="M29" s="18">
        <v>-7.5757575757575803E-3</v>
      </c>
    </row>
    <row r="30" spans="1:13" x14ac:dyDescent="0.25">
      <c r="A30" s="21" t="s">
        <v>138</v>
      </c>
      <c r="B30" s="21" t="s">
        <v>59</v>
      </c>
      <c r="C30" s="19">
        <v>347</v>
      </c>
      <c r="D30" s="18">
        <v>0.15666666666666701</v>
      </c>
      <c r="E30" s="20"/>
      <c r="F30" s="20"/>
      <c r="G30" s="20"/>
      <c r="H30" s="19">
        <v>347</v>
      </c>
      <c r="I30" s="18">
        <v>0.15666666666666701</v>
      </c>
      <c r="J30" s="19">
        <v>112</v>
      </c>
      <c r="K30" s="18">
        <v>0.83606557377049195</v>
      </c>
      <c r="L30" s="19">
        <v>459</v>
      </c>
      <c r="M30" s="18">
        <v>0.27146814404432101</v>
      </c>
    </row>
    <row r="31" spans="1:13" x14ac:dyDescent="0.25">
      <c r="A31" s="21" t="s">
        <v>137</v>
      </c>
      <c r="B31" s="21" t="s">
        <v>57</v>
      </c>
      <c r="C31" s="19">
        <v>155</v>
      </c>
      <c r="D31" s="18">
        <v>0.15671641791044799</v>
      </c>
      <c r="E31" s="20"/>
      <c r="F31" s="20"/>
      <c r="G31" s="20"/>
      <c r="H31" s="19">
        <v>155</v>
      </c>
      <c r="I31" s="18">
        <v>0.15671641791044799</v>
      </c>
      <c r="J31" s="19">
        <v>90</v>
      </c>
      <c r="K31" s="18">
        <v>-2.1739130434782601E-2</v>
      </c>
      <c r="L31" s="19">
        <v>245</v>
      </c>
      <c r="M31" s="18">
        <v>8.4070796460176997E-2</v>
      </c>
    </row>
    <row r="32" spans="1:13" x14ac:dyDescent="0.25">
      <c r="A32" s="21" t="s">
        <v>136</v>
      </c>
      <c r="B32" s="21" t="s">
        <v>55</v>
      </c>
      <c r="C32" s="19">
        <v>6992</v>
      </c>
      <c r="D32" s="18">
        <v>8.6555106751298305E-3</v>
      </c>
      <c r="E32" s="19">
        <v>12270</v>
      </c>
      <c r="F32" s="18">
        <v>2.8844541338252601E-2</v>
      </c>
      <c r="G32" s="20"/>
      <c r="H32" s="19">
        <v>19262</v>
      </c>
      <c r="I32" s="18">
        <v>2.1423268639304299E-2</v>
      </c>
      <c r="J32" s="19">
        <v>580</v>
      </c>
      <c r="K32" s="18">
        <v>-0.164265129682997</v>
      </c>
      <c r="L32" s="19">
        <v>19842</v>
      </c>
      <c r="M32" s="18">
        <v>1.48322422258592E-2</v>
      </c>
    </row>
    <row r="33" spans="1:13" x14ac:dyDescent="0.25">
      <c r="A33" s="21" t="s">
        <v>135</v>
      </c>
      <c r="B33" s="21" t="s">
        <v>53</v>
      </c>
      <c r="C33" s="19">
        <v>103</v>
      </c>
      <c r="D33" s="18">
        <v>4.0404040404040401E-2</v>
      </c>
      <c r="E33" s="19">
        <v>1</v>
      </c>
      <c r="F33" s="20"/>
      <c r="G33" s="20"/>
      <c r="H33" s="19">
        <v>104</v>
      </c>
      <c r="I33" s="18">
        <v>5.0505050505050497E-2</v>
      </c>
      <c r="J33" s="19">
        <v>28</v>
      </c>
      <c r="K33" s="18">
        <v>-0.28205128205128199</v>
      </c>
      <c r="L33" s="19">
        <v>132</v>
      </c>
      <c r="M33" s="18">
        <v>-4.3478260869565202E-2</v>
      </c>
    </row>
    <row r="34" spans="1:13" x14ac:dyDescent="0.25">
      <c r="A34" s="21" t="s">
        <v>134</v>
      </c>
      <c r="B34" s="21" t="s">
        <v>51</v>
      </c>
      <c r="C34" s="19">
        <v>202</v>
      </c>
      <c r="D34" s="18">
        <v>0.43262411347517699</v>
      </c>
      <c r="E34" s="20"/>
      <c r="F34" s="18">
        <v>-1</v>
      </c>
      <c r="G34" s="20"/>
      <c r="H34" s="19">
        <v>202</v>
      </c>
      <c r="I34" s="18">
        <v>0.42253521126760601</v>
      </c>
      <c r="J34" s="19">
        <v>111</v>
      </c>
      <c r="K34" s="18">
        <v>-7.4999999999999997E-2</v>
      </c>
      <c r="L34" s="19">
        <v>313</v>
      </c>
      <c r="M34" s="18">
        <v>0.19465648854961801</v>
      </c>
    </row>
    <row r="35" spans="1:13" x14ac:dyDescent="0.25">
      <c r="A35" s="21" t="s">
        <v>133</v>
      </c>
      <c r="B35" s="21" t="s">
        <v>49</v>
      </c>
      <c r="C35" s="19">
        <v>99</v>
      </c>
      <c r="D35" s="18">
        <v>0.207317073170732</v>
      </c>
      <c r="E35" s="20"/>
      <c r="F35" s="20"/>
      <c r="G35" s="20"/>
      <c r="H35" s="19">
        <v>99</v>
      </c>
      <c r="I35" s="18">
        <v>0.207317073170732</v>
      </c>
      <c r="J35" s="19">
        <v>9</v>
      </c>
      <c r="K35" s="18">
        <v>-0.5</v>
      </c>
      <c r="L35" s="19">
        <v>108</v>
      </c>
      <c r="M35" s="18">
        <v>0.08</v>
      </c>
    </row>
    <row r="36" spans="1:13" x14ac:dyDescent="0.25">
      <c r="A36" s="21" t="s">
        <v>132</v>
      </c>
      <c r="B36" s="21" t="s">
        <v>47</v>
      </c>
      <c r="C36" s="19">
        <v>222</v>
      </c>
      <c r="D36" s="18">
        <v>0.34545454545454501</v>
      </c>
      <c r="E36" s="20"/>
      <c r="F36" s="20"/>
      <c r="G36" s="20"/>
      <c r="H36" s="19">
        <v>222</v>
      </c>
      <c r="I36" s="18">
        <v>0.34545454545454501</v>
      </c>
      <c r="J36" s="19">
        <v>92</v>
      </c>
      <c r="K36" s="18">
        <v>6.0769230769230802</v>
      </c>
      <c r="L36" s="19">
        <v>314</v>
      </c>
      <c r="M36" s="18">
        <v>0.76404494382022503</v>
      </c>
    </row>
    <row r="37" spans="1:13" x14ac:dyDescent="0.25">
      <c r="A37" s="21" t="s">
        <v>131</v>
      </c>
      <c r="B37" s="21" t="s">
        <v>45</v>
      </c>
      <c r="C37" s="19">
        <v>299</v>
      </c>
      <c r="D37" s="18">
        <v>0.115671641791045</v>
      </c>
      <c r="E37" s="19">
        <v>4</v>
      </c>
      <c r="F37" s="20"/>
      <c r="G37" s="19">
        <v>2</v>
      </c>
      <c r="H37" s="19">
        <v>305</v>
      </c>
      <c r="I37" s="18">
        <v>0.13805970149253699</v>
      </c>
      <c r="J37" s="19">
        <v>100</v>
      </c>
      <c r="K37" s="18">
        <v>-0.230769230769231</v>
      </c>
      <c r="L37" s="19">
        <v>405</v>
      </c>
      <c r="M37" s="18">
        <v>1.75879396984925E-2</v>
      </c>
    </row>
    <row r="38" spans="1:13" x14ac:dyDescent="0.25">
      <c r="A38" s="21" t="s">
        <v>130</v>
      </c>
      <c r="B38" s="21" t="s">
        <v>43</v>
      </c>
      <c r="C38" s="19">
        <v>461</v>
      </c>
      <c r="D38" s="18">
        <v>0.26648351648351598</v>
      </c>
      <c r="E38" s="20"/>
      <c r="F38" s="20"/>
      <c r="G38" s="20"/>
      <c r="H38" s="19">
        <v>461</v>
      </c>
      <c r="I38" s="18">
        <v>0.26648351648351598</v>
      </c>
      <c r="J38" s="19">
        <v>49</v>
      </c>
      <c r="K38" s="18">
        <v>2.0625</v>
      </c>
      <c r="L38" s="19">
        <v>510</v>
      </c>
      <c r="M38" s="18">
        <v>0.34210526315789502</v>
      </c>
    </row>
    <row r="39" spans="1:13" x14ac:dyDescent="0.25">
      <c r="A39" s="21" t="s">
        <v>129</v>
      </c>
      <c r="B39" s="21" t="s">
        <v>41</v>
      </c>
      <c r="C39" s="19">
        <v>1438</v>
      </c>
      <c r="D39" s="18">
        <v>-4.9570389953734299E-2</v>
      </c>
      <c r="E39" s="19">
        <v>1730</v>
      </c>
      <c r="F39" s="18">
        <v>-6.4864864864864896E-2</v>
      </c>
      <c r="G39" s="19">
        <v>1218</v>
      </c>
      <c r="H39" s="19">
        <v>4386</v>
      </c>
      <c r="I39" s="18">
        <v>-6.3620836891545698E-2</v>
      </c>
      <c r="J39" s="19">
        <v>1268</v>
      </c>
      <c r="K39" s="18">
        <v>0.15168029064486799</v>
      </c>
      <c r="L39" s="19">
        <v>5654</v>
      </c>
      <c r="M39" s="18">
        <v>-2.26447709593777E-2</v>
      </c>
    </row>
    <row r="40" spans="1:13" x14ac:dyDescent="0.25">
      <c r="A40" s="21" t="s">
        <v>128</v>
      </c>
      <c r="B40" s="21" t="s">
        <v>39</v>
      </c>
      <c r="C40" s="19">
        <v>376</v>
      </c>
      <c r="D40" s="18">
        <v>1.3477088948787099E-2</v>
      </c>
      <c r="E40" s="20"/>
      <c r="F40" s="20"/>
      <c r="G40" s="20"/>
      <c r="H40" s="19">
        <v>376</v>
      </c>
      <c r="I40" s="18">
        <v>1.3477088948787099E-2</v>
      </c>
      <c r="J40" s="19">
        <v>142</v>
      </c>
      <c r="K40" s="18">
        <v>0.173553719008264</v>
      </c>
      <c r="L40" s="19">
        <v>518</v>
      </c>
      <c r="M40" s="18">
        <v>5.2845528455284597E-2</v>
      </c>
    </row>
    <row r="41" spans="1:13" x14ac:dyDescent="0.25">
      <c r="A41" s="21" t="s">
        <v>127</v>
      </c>
      <c r="B41" s="21" t="s">
        <v>37</v>
      </c>
      <c r="C41" s="19">
        <v>228</v>
      </c>
      <c r="D41" s="18">
        <v>-8.4337349397590397E-2</v>
      </c>
      <c r="E41" s="19">
        <v>67</v>
      </c>
      <c r="F41" s="18">
        <v>0.45652173913043498</v>
      </c>
      <c r="G41" s="20"/>
      <c r="H41" s="19">
        <v>295</v>
      </c>
      <c r="I41" s="18">
        <v>0</v>
      </c>
      <c r="J41" s="19">
        <v>155</v>
      </c>
      <c r="K41" s="18">
        <v>0.107142857142857</v>
      </c>
      <c r="L41" s="19">
        <v>450</v>
      </c>
      <c r="M41" s="18">
        <v>3.4482758620689703E-2</v>
      </c>
    </row>
    <row r="42" spans="1:13" x14ac:dyDescent="0.25">
      <c r="A42" s="21" t="s">
        <v>126</v>
      </c>
      <c r="B42" s="21" t="s">
        <v>35</v>
      </c>
      <c r="C42" s="19">
        <v>342</v>
      </c>
      <c r="D42" s="18">
        <v>-0.163814180929095</v>
      </c>
      <c r="E42" s="19">
        <v>2</v>
      </c>
      <c r="F42" s="18">
        <v>1</v>
      </c>
      <c r="G42" s="20"/>
      <c r="H42" s="19">
        <v>344</v>
      </c>
      <c r="I42" s="18">
        <v>-0.16097560975609801</v>
      </c>
      <c r="J42" s="19">
        <v>99</v>
      </c>
      <c r="K42" s="18">
        <v>0.269230769230769</v>
      </c>
      <c r="L42" s="19">
        <v>443</v>
      </c>
      <c r="M42" s="18">
        <v>-9.2213114754098394E-2</v>
      </c>
    </row>
    <row r="43" spans="1:13" x14ac:dyDescent="0.25">
      <c r="A43" s="21" t="s">
        <v>125</v>
      </c>
      <c r="B43" s="21" t="s">
        <v>33</v>
      </c>
      <c r="C43" s="19">
        <v>86</v>
      </c>
      <c r="D43" s="18">
        <v>-0.23214285714285701</v>
      </c>
      <c r="E43" s="20"/>
      <c r="F43" s="20"/>
      <c r="G43" s="20"/>
      <c r="H43" s="19">
        <v>86</v>
      </c>
      <c r="I43" s="18">
        <v>-0.23214285714285701</v>
      </c>
      <c r="J43" s="19">
        <v>28</v>
      </c>
      <c r="K43" s="18">
        <v>-9.6774193548387094E-2</v>
      </c>
      <c r="L43" s="19">
        <v>114</v>
      </c>
      <c r="M43" s="18">
        <v>-0.20279720279720301</v>
      </c>
    </row>
    <row r="44" spans="1:13" x14ac:dyDescent="0.25">
      <c r="A44" s="21" t="s">
        <v>124</v>
      </c>
      <c r="B44" s="21" t="s">
        <v>31</v>
      </c>
      <c r="C44" s="19">
        <v>2418</v>
      </c>
      <c r="D44" s="18">
        <v>1.21389702804521E-2</v>
      </c>
      <c r="E44" s="19">
        <v>328</v>
      </c>
      <c r="F44" s="18">
        <v>1.01226993865031</v>
      </c>
      <c r="G44" s="20"/>
      <c r="H44" s="19">
        <v>2746</v>
      </c>
      <c r="I44" s="18">
        <v>7.6018808777429503E-2</v>
      </c>
      <c r="J44" s="19">
        <v>891</v>
      </c>
      <c r="K44" s="18">
        <v>-0.14736842105263201</v>
      </c>
      <c r="L44" s="19">
        <v>3637</v>
      </c>
      <c r="M44" s="18">
        <v>1.1120378092855199E-2</v>
      </c>
    </row>
    <row r="45" spans="1:13" x14ac:dyDescent="0.25">
      <c r="A45" s="21" t="s">
        <v>123</v>
      </c>
      <c r="B45" s="21" t="s">
        <v>29</v>
      </c>
      <c r="C45" s="19">
        <v>2463</v>
      </c>
      <c r="D45" s="18">
        <v>-4.9034749034748998E-2</v>
      </c>
      <c r="E45" s="19">
        <v>921</v>
      </c>
      <c r="F45" s="18">
        <v>2.4471635150166898E-2</v>
      </c>
      <c r="G45" s="19">
        <v>2</v>
      </c>
      <c r="H45" s="19">
        <v>3386</v>
      </c>
      <c r="I45" s="18">
        <v>-2.95213528231585E-2</v>
      </c>
      <c r="J45" s="19">
        <v>542</v>
      </c>
      <c r="K45" s="18">
        <v>2.6515151515151499E-2</v>
      </c>
      <c r="L45" s="19">
        <v>3928</v>
      </c>
      <c r="M45" s="18">
        <v>-2.2155837689818301E-2</v>
      </c>
    </row>
    <row r="46" spans="1:13" x14ac:dyDescent="0.25">
      <c r="A46" s="21" t="s">
        <v>122</v>
      </c>
      <c r="B46" s="21" t="s">
        <v>27</v>
      </c>
      <c r="C46" s="19">
        <v>361</v>
      </c>
      <c r="D46" s="18">
        <v>-0.23027718550106599</v>
      </c>
      <c r="E46" s="20"/>
      <c r="F46" s="20"/>
      <c r="G46" s="20"/>
      <c r="H46" s="19">
        <v>361</v>
      </c>
      <c r="I46" s="18">
        <v>-0.23027718550106599</v>
      </c>
      <c r="J46" s="19">
        <v>16</v>
      </c>
      <c r="K46" s="18">
        <v>-0.27272727272727298</v>
      </c>
      <c r="L46" s="19">
        <v>377</v>
      </c>
      <c r="M46" s="18">
        <v>-0.23217922606924599</v>
      </c>
    </row>
    <row r="47" spans="1:13" x14ac:dyDescent="0.25">
      <c r="A47" s="21" t="s">
        <v>121</v>
      </c>
      <c r="B47" s="21" t="s">
        <v>25</v>
      </c>
      <c r="C47" s="19">
        <v>118</v>
      </c>
      <c r="D47" s="18">
        <v>-9.2307692307692299E-2</v>
      </c>
      <c r="E47" s="20"/>
      <c r="F47" s="20"/>
      <c r="G47" s="20"/>
      <c r="H47" s="19">
        <v>118</v>
      </c>
      <c r="I47" s="18">
        <v>-9.2307692307692299E-2</v>
      </c>
      <c r="J47" s="19">
        <v>9</v>
      </c>
      <c r="K47" s="18">
        <v>1.25</v>
      </c>
      <c r="L47" s="19">
        <v>127</v>
      </c>
      <c r="M47" s="18">
        <v>-5.22388059701493E-2</v>
      </c>
    </row>
    <row r="48" spans="1:13" x14ac:dyDescent="0.25">
      <c r="A48" s="21" t="s">
        <v>120</v>
      </c>
      <c r="B48" s="21" t="s">
        <v>23</v>
      </c>
      <c r="C48" s="19">
        <v>99</v>
      </c>
      <c r="D48" s="18">
        <v>-4.80769230769231E-2</v>
      </c>
      <c r="E48" s="20"/>
      <c r="F48" s="20"/>
      <c r="G48" s="20"/>
      <c r="H48" s="19">
        <v>99</v>
      </c>
      <c r="I48" s="18">
        <v>-4.80769230769231E-2</v>
      </c>
      <c r="J48" s="20"/>
      <c r="K48" s="20"/>
      <c r="L48" s="19">
        <v>99</v>
      </c>
      <c r="M48" s="18">
        <v>-4.80769230769231E-2</v>
      </c>
    </row>
    <row r="49" spans="1:13" x14ac:dyDescent="0.25">
      <c r="A49" s="21" t="s">
        <v>119</v>
      </c>
      <c r="B49" s="21" t="s">
        <v>21</v>
      </c>
      <c r="C49" s="19">
        <v>420</v>
      </c>
      <c r="D49" s="18">
        <v>1.60869565217391</v>
      </c>
      <c r="E49" s="20"/>
      <c r="F49" s="20"/>
      <c r="G49" s="20"/>
      <c r="H49" s="19">
        <v>420</v>
      </c>
      <c r="I49" s="18">
        <v>1.60869565217391</v>
      </c>
      <c r="J49" s="19">
        <v>204</v>
      </c>
      <c r="K49" s="18">
        <v>2.34426229508197</v>
      </c>
      <c r="L49" s="19">
        <v>624</v>
      </c>
      <c r="M49" s="18">
        <v>1.8108108108108101</v>
      </c>
    </row>
    <row r="50" spans="1:13" x14ac:dyDescent="0.25">
      <c r="A50" s="21" t="s">
        <v>118</v>
      </c>
      <c r="B50" s="21" t="s">
        <v>19</v>
      </c>
      <c r="C50" s="19">
        <v>607</v>
      </c>
      <c r="D50" s="18">
        <v>-0.140226628895184</v>
      </c>
      <c r="E50" s="19">
        <v>361</v>
      </c>
      <c r="F50" s="18">
        <v>-6.2337662337662303E-2</v>
      </c>
      <c r="G50" s="19">
        <v>1</v>
      </c>
      <c r="H50" s="19">
        <v>969</v>
      </c>
      <c r="I50" s="18">
        <v>-0.111824014665445</v>
      </c>
      <c r="J50" s="19">
        <v>377</v>
      </c>
      <c r="K50" s="18">
        <v>-2.8350515463917501E-2</v>
      </c>
      <c r="L50" s="19">
        <v>1346</v>
      </c>
      <c r="M50" s="18">
        <v>-8.9925625422582797E-2</v>
      </c>
    </row>
  </sheetData>
  <mergeCells count="9">
    <mergeCell ref="A2:M2"/>
    <mergeCell ref="C4:I4"/>
    <mergeCell ref="J4:K4"/>
    <mergeCell ref="L4:M4"/>
    <mergeCell ref="C5:D5"/>
    <mergeCell ref="E5:F5"/>
    <mergeCell ref="H5:I5"/>
    <mergeCell ref="J5:K5"/>
    <mergeCell ref="L5:M5"/>
  </mergeCells>
  <pageMargins left="0.25" right="0.25" top="0.75" bottom="0.75" header="0.3" footer="0.3"/>
  <pageSetup paperSize="9" scale="98" fitToHeight="0" orientation="landscape" horizontalDpi="300" verticalDpi="300" r:id="rId1"/>
  <headerFooter alignWithMargins="0">
    <oddFooter>&amp;L&amp;"Arial,Regular"&amp;7 Rapportdato 08.08.2024 08:46:23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71E03E-8399-47DD-9E83-78092CBC2266}">
  <sheetPr>
    <pageSetUpPr fitToPage="1"/>
  </sheetPr>
  <dimension ref="A1:M50"/>
  <sheetViews>
    <sheetView showGridLines="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N21" sqref="N21"/>
    </sheetView>
  </sheetViews>
  <sheetFormatPr baseColWidth="10" defaultColWidth="10.85546875" defaultRowHeight="15" x14ac:dyDescent="0.25"/>
  <cols>
    <col min="1" max="1" width="33.42578125" customWidth="1"/>
    <col min="2" max="2" width="6.42578125" customWidth="1"/>
    <col min="3" max="6" width="9.140625" customWidth="1"/>
    <col min="7" max="7" width="13.5703125" customWidth="1"/>
    <col min="8" max="13" width="9.140625" customWidth="1"/>
    <col min="14" max="14" width="26.42578125" customWidth="1"/>
  </cols>
  <sheetData>
    <row r="1" spans="1:13" ht="14.1" customHeight="1" x14ac:dyDescent="0.25"/>
    <row r="2" spans="1:13" ht="25.15" customHeight="1" x14ac:dyDescent="0.25">
      <c r="A2" s="60" t="s">
        <v>166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</row>
    <row r="3" spans="1:13" ht="14.25" customHeight="1" x14ac:dyDescent="0.25"/>
    <row r="4" spans="1:13" x14ac:dyDescent="0.25">
      <c r="A4" s="48" t="s">
        <v>1</v>
      </c>
      <c r="B4" s="48" t="s">
        <v>1</v>
      </c>
      <c r="C4" s="80" t="s">
        <v>164</v>
      </c>
      <c r="D4" s="81"/>
      <c r="E4" s="81"/>
      <c r="F4" s="81"/>
      <c r="G4" s="81"/>
      <c r="H4" s="81"/>
      <c r="I4" s="81"/>
      <c r="J4" s="78" t="s">
        <v>1</v>
      </c>
      <c r="K4" s="79"/>
      <c r="L4" s="78" t="s">
        <v>1</v>
      </c>
      <c r="M4" s="79"/>
    </row>
    <row r="5" spans="1:13" x14ac:dyDescent="0.25">
      <c r="A5" s="34" t="s">
        <v>1</v>
      </c>
      <c r="B5" s="34" t="s">
        <v>1</v>
      </c>
      <c r="C5" s="84" t="s">
        <v>8</v>
      </c>
      <c r="D5" s="81"/>
      <c r="E5" s="85" t="s">
        <v>11</v>
      </c>
      <c r="F5" s="79"/>
      <c r="G5" s="33" t="s">
        <v>12</v>
      </c>
      <c r="H5" s="70" t="s">
        <v>163</v>
      </c>
      <c r="I5" s="71"/>
      <c r="J5" s="74" t="s">
        <v>162</v>
      </c>
      <c r="K5" s="75"/>
      <c r="L5" s="74" t="s">
        <v>161</v>
      </c>
      <c r="M5" s="75"/>
    </row>
    <row r="6" spans="1:13" x14ac:dyDescent="0.25">
      <c r="A6" s="47" t="s">
        <v>105</v>
      </c>
      <c r="B6" s="47" t="s">
        <v>104</v>
      </c>
      <c r="C6" s="46" t="s">
        <v>103</v>
      </c>
      <c r="D6" s="45" t="s">
        <v>7</v>
      </c>
      <c r="E6" s="45" t="s">
        <v>103</v>
      </c>
      <c r="F6" s="45" t="s">
        <v>7</v>
      </c>
      <c r="G6" s="45" t="s">
        <v>103</v>
      </c>
      <c r="H6" s="45" t="s">
        <v>103</v>
      </c>
      <c r="I6" s="45" t="s">
        <v>7</v>
      </c>
      <c r="J6" s="45" t="s">
        <v>103</v>
      </c>
      <c r="K6" s="45" t="s">
        <v>7</v>
      </c>
      <c r="L6" s="45" t="s">
        <v>103</v>
      </c>
      <c r="M6" s="45" t="s">
        <v>7</v>
      </c>
    </row>
    <row r="7" spans="1:13" ht="3" customHeight="1" x14ac:dyDescent="0.25">
      <c r="A7" s="44" t="s">
        <v>1</v>
      </c>
      <c r="B7" s="44" t="s">
        <v>1</v>
      </c>
      <c r="C7" s="43" t="s">
        <v>1</v>
      </c>
      <c r="D7" s="42" t="s">
        <v>1</v>
      </c>
      <c r="E7" s="42" t="s">
        <v>1</v>
      </c>
      <c r="F7" s="42" t="s">
        <v>1</v>
      </c>
      <c r="G7" s="42" t="s">
        <v>1</v>
      </c>
      <c r="H7" s="42" t="s">
        <v>1</v>
      </c>
      <c r="I7" s="42" t="s">
        <v>1</v>
      </c>
      <c r="J7" s="42" t="s">
        <v>1</v>
      </c>
      <c r="K7" s="42" t="s">
        <v>1</v>
      </c>
      <c r="L7" s="42" t="s">
        <v>1</v>
      </c>
      <c r="M7" s="42" t="s">
        <v>1</v>
      </c>
    </row>
    <row r="8" spans="1:13" x14ac:dyDescent="0.25">
      <c r="A8" s="21" t="s">
        <v>160</v>
      </c>
      <c r="B8" s="21" t="s">
        <v>101</v>
      </c>
      <c r="C8" s="19">
        <v>3430</v>
      </c>
      <c r="D8" s="18">
        <v>5.2147239263803699E-2</v>
      </c>
      <c r="E8" s="19">
        <v>64</v>
      </c>
      <c r="F8" s="18">
        <v>0.39130434782608697</v>
      </c>
      <c r="G8" s="19">
        <v>1</v>
      </c>
      <c r="H8" s="19">
        <v>3495</v>
      </c>
      <c r="I8" s="18">
        <v>5.6849107952827299E-2</v>
      </c>
      <c r="J8" s="19">
        <v>2434</v>
      </c>
      <c r="K8" s="18">
        <v>0.11959521619135199</v>
      </c>
      <c r="L8" s="19">
        <v>5929</v>
      </c>
      <c r="M8" s="18">
        <v>8.1736909323116197E-2</v>
      </c>
    </row>
    <row r="9" spans="1:13" x14ac:dyDescent="0.25">
      <c r="A9" s="21" t="s">
        <v>159</v>
      </c>
      <c r="B9" s="21" t="s">
        <v>99</v>
      </c>
      <c r="C9" s="19">
        <v>1766</v>
      </c>
      <c r="D9" s="18">
        <v>-4.5095828635851199E-3</v>
      </c>
      <c r="E9" s="19">
        <v>1</v>
      </c>
      <c r="F9" s="18">
        <v>0</v>
      </c>
      <c r="G9" s="20"/>
      <c r="H9" s="19">
        <v>1767</v>
      </c>
      <c r="I9" s="18">
        <v>-4.5070422535211296E-3</v>
      </c>
      <c r="J9" s="19">
        <v>136</v>
      </c>
      <c r="K9" s="18">
        <v>0.29523809523809502</v>
      </c>
      <c r="L9" s="19">
        <v>1903</v>
      </c>
      <c r="M9" s="18">
        <v>1.22340425531915E-2</v>
      </c>
    </row>
    <row r="10" spans="1:13" x14ac:dyDescent="0.25">
      <c r="A10" s="21" t="s">
        <v>158</v>
      </c>
      <c r="B10" s="21" t="s">
        <v>97</v>
      </c>
      <c r="C10" s="19">
        <v>1054</v>
      </c>
      <c r="D10" s="18">
        <v>-5.66037735849057E-3</v>
      </c>
      <c r="E10" s="19">
        <v>87</v>
      </c>
      <c r="F10" s="18">
        <v>0.93333333333333302</v>
      </c>
      <c r="G10" s="20"/>
      <c r="H10" s="19">
        <v>1141</v>
      </c>
      <c r="I10" s="18">
        <v>3.2579185520362E-2</v>
      </c>
      <c r="J10" s="19">
        <v>2454</v>
      </c>
      <c r="K10" s="18">
        <v>0.56704980842911901</v>
      </c>
      <c r="L10" s="19">
        <v>3595</v>
      </c>
      <c r="M10" s="18">
        <v>0.34593785099213797</v>
      </c>
    </row>
    <row r="11" spans="1:13" x14ac:dyDescent="0.25">
      <c r="A11" s="21" t="s">
        <v>157</v>
      </c>
      <c r="B11" s="21" t="s">
        <v>95</v>
      </c>
      <c r="C11" s="19">
        <v>29899</v>
      </c>
      <c r="D11" s="18">
        <v>-9.5422503252352298E-2</v>
      </c>
      <c r="E11" s="19">
        <v>13231</v>
      </c>
      <c r="F11" s="18">
        <v>5.22506759980913E-2</v>
      </c>
      <c r="G11" s="19">
        <v>6155</v>
      </c>
      <c r="H11" s="19">
        <v>49285</v>
      </c>
      <c r="I11" s="18">
        <v>-5.73057133566688E-2</v>
      </c>
      <c r="J11" s="19">
        <v>5111</v>
      </c>
      <c r="K11" s="18">
        <v>-1.88135918602419E-2</v>
      </c>
      <c r="L11" s="19">
        <v>54396</v>
      </c>
      <c r="M11" s="18">
        <v>-5.3818055313967599E-2</v>
      </c>
    </row>
    <row r="12" spans="1:13" x14ac:dyDescent="0.25">
      <c r="A12" s="21" t="s">
        <v>156</v>
      </c>
      <c r="B12" s="21" t="s">
        <v>93</v>
      </c>
      <c r="C12" s="19">
        <v>874</v>
      </c>
      <c r="D12" s="18">
        <v>3.0660377358490601E-2</v>
      </c>
      <c r="E12" s="20"/>
      <c r="F12" s="20"/>
      <c r="G12" s="20"/>
      <c r="H12" s="19">
        <v>874</v>
      </c>
      <c r="I12" s="18">
        <v>3.0660377358490601E-2</v>
      </c>
      <c r="J12" s="19">
        <v>20</v>
      </c>
      <c r="K12" s="18">
        <v>-0.64912280701754399</v>
      </c>
      <c r="L12" s="19">
        <v>894</v>
      </c>
      <c r="M12" s="18">
        <v>-1.2154696132596701E-2</v>
      </c>
    </row>
    <row r="13" spans="1:13" x14ac:dyDescent="0.25">
      <c r="A13" s="21" t="s">
        <v>155</v>
      </c>
      <c r="B13" s="21" t="s">
        <v>91</v>
      </c>
      <c r="C13" s="19">
        <v>19047</v>
      </c>
      <c r="D13" s="18">
        <v>-2.8561228132809698E-2</v>
      </c>
      <c r="E13" s="19">
        <v>257</v>
      </c>
      <c r="F13" s="18">
        <v>0.18981481481481499</v>
      </c>
      <c r="G13" s="20"/>
      <c r="H13" s="19">
        <v>19304</v>
      </c>
      <c r="I13" s="18">
        <v>-2.6279949558638101E-2</v>
      </c>
      <c r="J13" s="19">
        <v>4365</v>
      </c>
      <c r="K13" s="18">
        <v>0.106744421906694</v>
      </c>
      <c r="L13" s="19">
        <v>23669</v>
      </c>
      <c r="M13" s="18">
        <v>-4.2071605873196197E-3</v>
      </c>
    </row>
    <row r="14" spans="1:13" x14ac:dyDescent="0.25">
      <c r="A14" s="21" t="s">
        <v>154</v>
      </c>
      <c r="B14" s="21" t="s">
        <v>89</v>
      </c>
      <c r="C14" s="19">
        <v>2158</v>
      </c>
      <c r="D14" s="18">
        <v>-8.6367485182049106E-2</v>
      </c>
      <c r="E14" s="19">
        <v>5</v>
      </c>
      <c r="F14" s="20"/>
      <c r="G14" s="19">
        <v>1082</v>
      </c>
      <c r="H14" s="19">
        <v>3245</v>
      </c>
      <c r="I14" s="18">
        <v>1.4696685428392701E-2</v>
      </c>
      <c r="J14" s="19">
        <v>1530</v>
      </c>
      <c r="K14" s="18">
        <v>0.115160349854227</v>
      </c>
      <c r="L14" s="19">
        <v>4775</v>
      </c>
      <c r="M14" s="18">
        <v>4.48577680525164E-2</v>
      </c>
    </row>
    <row r="15" spans="1:13" x14ac:dyDescent="0.25">
      <c r="A15" s="21" t="s">
        <v>153</v>
      </c>
      <c r="B15" s="21" t="s">
        <v>87</v>
      </c>
      <c r="C15" s="19">
        <v>1047</v>
      </c>
      <c r="D15" s="18">
        <v>-0.11195928753180701</v>
      </c>
      <c r="E15" s="20"/>
      <c r="F15" s="20"/>
      <c r="G15" s="20"/>
      <c r="H15" s="19">
        <v>1047</v>
      </c>
      <c r="I15" s="18">
        <v>-0.11195928753180701</v>
      </c>
      <c r="J15" s="19">
        <v>109</v>
      </c>
      <c r="K15" s="18">
        <v>1.0566037735849101</v>
      </c>
      <c r="L15" s="19">
        <v>1156</v>
      </c>
      <c r="M15" s="18">
        <v>-6.1688311688311702E-2</v>
      </c>
    </row>
    <row r="16" spans="1:13" x14ac:dyDescent="0.25">
      <c r="A16" s="21" t="s">
        <v>152</v>
      </c>
      <c r="B16" s="21" t="s">
        <v>85</v>
      </c>
      <c r="C16" s="19">
        <v>2907</v>
      </c>
      <c r="D16" s="18">
        <v>-3.3577127659574497E-2</v>
      </c>
      <c r="E16" s="19">
        <v>11</v>
      </c>
      <c r="F16" s="18">
        <v>0.83333333333333304</v>
      </c>
      <c r="G16" s="19">
        <v>1403</v>
      </c>
      <c r="H16" s="19">
        <v>4321</v>
      </c>
      <c r="I16" s="18">
        <v>-8.8781105018979303E-2</v>
      </c>
      <c r="J16" s="19">
        <v>818</v>
      </c>
      <c r="K16" s="18">
        <v>-6.93970420932878E-2</v>
      </c>
      <c r="L16" s="19">
        <v>5139</v>
      </c>
      <c r="M16" s="18">
        <v>-8.5749866571784406E-2</v>
      </c>
    </row>
    <row r="17" spans="1:13" x14ac:dyDescent="0.25">
      <c r="A17" s="21" t="s">
        <v>151</v>
      </c>
      <c r="B17" s="21" t="s">
        <v>83</v>
      </c>
      <c r="C17" s="19">
        <v>1713</v>
      </c>
      <c r="D17" s="18">
        <v>2.0858164481525599E-2</v>
      </c>
      <c r="E17" s="19">
        <v>5</v>
      </c>
      <c r="F17" s="20"/>
      <c r="G17" s="20"/>
      <c r="H17" s="19">
        <v>1718</v>
      </c>
      <c r="I17" s="18">
        <v>2.38379022646007E-2</v>
      </c>
      <c r="J17" s="19">
        <v>993</v>
      </c>
      <c r="K17" s="18">
        <v>-0.157760814249364</v>
      </c>
      <c r="L17" s="19">
        <v>2711</v>
      </c>
      <c r="M17" s="18">
        <v>-5.1102555127756397E-2</v>
      </c>
    </row>
    <row r="18" spans="1:13" x14ac:dyDescent="0.25">
      <c r="A18" s="21" t="s">
        <v>150</v>
      </c>
      <c r="B18" s="21" t="s">
        <v>81</v>
      </c>
      <c r="C18" s="19">
        <v>4027</v>
      </c>
      <c r="D18" s="18">
        <v>2.62487257900102E-2</v>
      </c>
      <c r="E18" s="20"/>
      <c r="F18" s="20"/>
      <c r="G18" s="19">
        <v>631</v>
      </c>
      <c r="H18" s="19">
        <v>4658</v>
      </c>
      <c r="I18" s="18">
        <v>8.1244196843082594E-2</v>
      </c>
      <c r="J18" s="19">
        <v>1525</v>
      </c>
      <c r="K18" s="18">
        <v>2.69360269360269E-2</v>
      </c>
      <c r="L18" s="19">
        <v>6183</v>
      </c>
      <c r="M18" s="18">
        <v>6.7322630761263602E-2</v>
      </c>
    </row>
    <row r="19" spans="1:13" x14ac:dyDescent="0.25">
      <c r="A19" s="21" t="s">
        <v>149</v>
      </c>
      <c r="B19" s="21" t="s">
        <v>79</v>
      </c>
      <c r="C19" s="19">
        <v>4920</v>
      </c>
      <c r="D19" s="18">
        <v>-4.2242554019855903E-2</v>
      </c>
      <c r="E19" s="19">
        <v>324</v>
      </c>
      <c r="F19" s="18">
        <v>1.1176470588235301</v>
      </c>
      <c r="G19" s="20"/>
      <c r="H19" s="19">
        <v>5244</v>
      </c>
      <c r="I19" s="18">
        <v>-8.6956521739130401E-3</v>
      </c>
      <c r="J19" s="19">
        <v>1025</v>
      </c>
      <c r="K19" s="18">
        <v>0.15688487584650099</v>
      </c>
      <c r="L19" s="19">
        <v>6269</v>
      </c>
      <c r="M19" s="18">
        <v>1.50582901554404E-2</v>
      </c>
    </row>
    <row r="20" spans="1:13" x14ac:dyDescent="0.25">
      <c r="A20" s="21" t="s">
        <v>148</v>
      </c>
      <c r="B20" s="21" t="s">
        <v>77</v>
      </c>
      <c r="C20" s="19">
        <v>762</v>
      </c>
      <c r="D20" s="18">
        <v>-0.214432989690722</v>
      </c>
      <c r="E20" s="19">
        <v>1</v>
      </c>
      <c r="F20" s="20"/>
      <c r="G20" s="20"/>
      <c r="H20" s="19">
        <v>763</v>
      </c>
      <c r="I20" s="18">
        <v>-0.21340206185567001</v>
      </c>
      <c r="J20" s="19">
        <v>27</v>
      </c>
      <c r="K20" s="18">
        <v>-0.480769230769231</v>
      </c>
      <c r="L20" s="19">
        <v>790</v>
      </c>
      <c r="M20" s="18">
        <v>-0.22700587084148699</v>
      </c>
    </row>
    <row r="21" spans="1:13" x14ac:dyDescent="0.25">
      <c r="A21" s="21" t="s">
        <v>147</v>
      </c>
      <c r="B21" s="21" t="s">
        <v>75</v>
      </c>
      <c r="C21" s="19">
        <v>841</v>
      </c>
      <c r="D21" s="18">
        <v>-0.2277318640955</v>
      </c>
      <c r="E21" s="19">
        <v>1</v>
      </c>
      <c r="F21" s="18">
        <v>-0.5</v>
      </c>
      <c r="G21" s="20"/>
      <c r="H21" s="19">
        <v>842</v>
      </c>
      <c r="I21" s="18">
        <v>-0.228230980751604</v>
      </c>
      <c r="J21" s="19">
        <v>201</v>
      </c>
      <c r="K21" s="18">
        <v>-0.179591836734694</v>
      </c>
      <c r="L21" s="19">
        <v>1043</v>
      </c>
      <c r="M21" s="18">
        <v>-0.219311377245509</v>
      </c>
    </row>
    <row r="22" spans="1:13" x14ac:dyDescent="0.25">
      <c r="A22" s="21" t="s">
        <v>146</v>
      </c>
      <c r="B22" s="21" t="s">
        <v>73</v>
      </c>
      <c r="C22" s="19">
        <v>2882</v>
      </c>
      <c r="D22" s="18">
        <v>-3.6764705882352901E-2</v>
      </c>
      <c r="E22" s="19">
        <v>3</v>
      </c>
      <c r="F22" s="18">
        <v>-0.85</v>
      </c>
      <c r="G22" s="20"/>
      <c r="H22" s="19">
        <v>2885</v>
      </c>
      <c r="I22" s="18">
        <v>-4.2164674634794203E-2</v>
      </c>
      <c r="J22" s="19">
        <v>767</v>
      </c>
      <c r="K22" s="18">
        <v>-0.15060908084163899</v>
      </c>
      <c r="L22" s="19">
        <v>3652</v>
      </c>
      <c r="M22" s="18">
        <v>-6.7177522349936097E-2</v>
      </c>
    </row>
    <row r="23" spans="1:13" x14ac:dyDescent="0.25">
      <c r="A23" s="21" t="s">
        <v>145</v>
      </c>
      <c r="B23" s="21" t="s">
        <v>71</v>
      </c>
      <c r="C23" s="19">
        <v>3921</v>
      </c>
      <c r="D23" s="18">
        <v>-0.126920507682031</v>
      </c>
      <c r="E23" s="19">
        <v>1808</v>
      </c>
      <c r="F23" s="18">
        <v>-0.11632453567937399</v>
      </c>
      <c r="G23" s="19">
        <v>2</v>
      </c>
      <c r="H23" s="19">
        <v>5731</v>
      </c>
      <c r="I23" s="18">
        <v>-0.123432242275925</v>
      </c>
      <c r="J23" s="19">
        <v>3551</v>
      </c>
      <c r="K23" s="18">
        <v>-0.178959537572254</v>
      </c>
      <c r="L23" s="19">
        <v>9282</v>
      </c>
      <c r="M23" s="18">
        <v>-0.14553990610328599</v>
      </c>
    </row>
    <row r="24" spans="1:13" x14ac:dyDescent="0.25">
      <c r="A24" s="21" t="s">
        <v>144</v>
      </c>
      <c r="B24" s="21" t="s">
        <v>69</v>
      </c>
      <c r="C24" s="19">
        <v>2171</v>
      </c>
      <c r="D24" s="18">
        <v>-7.1031236628155803E-2</v>
      </c>
      <c r="E24" s="19">
        <v>21</v>
      </c>
      <c r="F24" s="18">
        <v>-8.6956521739130405E-2</v>
      </c>
      <c r="G24" s="19">
        <v>2543</v>
      </c>
      <c r="H24" s="19">
        <v>4735</v>
      </c>
      <c r="I24" s="18">
        <v>-3.89689466206617E-2</v>
      </c>
      <c r="J24" s="19">
        <v>597</v>
      </c>
      <c r="K24" s="18">
        <v>-0.18442622950819701</v>
      </c>
      <c r="L24" s="19">
        <v>5332</v>
      </c>
      <c r="M24" s="18">
        <v>-5.7784060788125098E-2</v>
      </c>
    </row>
    <row r="25" spans="1:13" x14ac:dyDescent="0.25">
      <c r="A25" s="21" t="s">
        <v>143</v>
      </c>
      <c r="B25" s="21" t="s">
        <v>67</v>
      </c>
      <c r="C25" s="19">
        <v>1275</v>
      </c>
      <c r="D25" s="18">
        <v>0.174033149171271</v>
      </c>
      <c r="E25" s="19">
        <v>9</v>
      </c>
      <c r="F25" s="18">
        <v>0</v>
      </c>
      <c r="G25" s="20"/>
      <c r="H25" s="19">
        <v>1284</v>
      </c>
      <c r="I25" s="18">
        <v>0.17260273972602699</v>
      </c>
      <c r="J25" s="19">
        <v>310</v>
      </c>
      <c r="K25" s="18">
        <v>0.46226415094339601</v>
      </c>
      <c r="L25" s="19">
        <v>1594</v>
      </c>
      <c r="M25" s="18">
        <v>0.21958684009181301</v>
      </c>
    </row>
    <row r="26" spans="1:13" x14ac:dyDescent="0.25">
      <c r="A26" s="21" t="s">
        <v>142</v>
      </c>
      <c r="B26" s="21" t="s">
        <v>65</v>
      </c>
      <c r="C26" s="19">
        <v>2721</v>
      </c>
      <c r="D26" s="18">
        <v>0.138493723849372</v>
      </c>
      <c r="E26" s="19">
        <v>1</v>
      </c>
      <c r="F26" s="18">
        <v>-0.66666666666666696</v>
      </c>
      <c r="G26" s="20"/>
      <c r="H26" s="19">
        <v>2722</v>
      </c>
      <c r="I26" s="18">
        <v>0.13748432929377299</v>
      </c>
      <c r="J26" s="19">
        <v>801</v>
      </c>
      <c r="K26" s="18">
        <v>2.0382165605095499E-2</v>
      </c>
      <c r="L26" s="19">
        <v>3523</v>
      </c>
      <c r="M26" s="18">
        <v>0.108558842039018</v>
      </c>
    </row>
    <row r="27" spans="1:13" x14ac:dyDescent="0.25">
      <c r="A27" s="21" t="s">
        <v>141</v>
      </c>
      <c r="B27" s="21" t="s">
        <v>63</v>
      </c>
      <c r="C27" s="19">
        <v>1026</v>
      </c>
      <c r="D27" s="18">
        <v>-0.123825789923143</v>
      </c>
      <c r="E27" s="20"/>
      <c r="F27" s="20"/>
      <c r="G27" s="20"/>
      <c r="H27" s="19">
        <v>1026</v>
      </c>
      <c r="I27" s="18">
        <v>-0.123825789923143</v>
      </c>
      <c r="J27" s="19">
        <v>221</v>
      </c>
      <c r="K27" s="18">
        <v>-0.15325670498084301</v>
      </c>
      <c r="L27" s="19">
        <v>1247</v>
      </c>
      <c r="M27" s="18">
        <v>-0.129189944134078</v>
      </c>
    </row>
    <row r="28" spans="1:13" x14ac:dyDescent="0.25">
      <c r="A28" s="21" t="s">
        <v>140</v>
      </c>
      <c r="B28" s="21" t="s">
        <v>115</v>
      </c>
      <c r="C28" s="19">
        <v>1998</v>
      </c>
      <c r="D28" s="18">
        <v>-0.13168187744458901</v>
      </c>
      <c r="E28" s="20"/>
      <c r="F28" s="18">
        <v>-1</v>
      </c>
      <c r="G28" s="19">
        <v>1</v>
      </c>
      <c r="H28" s="19">
        <v>1999</v>
      </c>
      <c r="I28" s="18">
        <v>-0.132001736864959</v>
      </c>
      <c r="J28" s="19">
        <v>733</v>
      </c>
      <c r="K28" s="18">
        <v>-0.32442396313364102</v>
      </c>
      <c r="L28" s="19">
        <v>2732</v>
      </c>
      <c r="M28" s="18">
        <v>-0.19362455726092101</v>
      </c>
    </row>
    <row r="29" spans="1:13" x14ac:dyDescent="0.25">
      <c r="A29" s="21" t="s">
        <v>139</v>
      </c>
      <c r="B29" s="21" t="s">
        <v>61</v>
      </c>
      <c r="C29" s="19">
        <v>2377</v>
      </c>
      <c r="D29" s="18">
        <v>-0.12223042836041401</v>
      </c>
      <c r="E29" s="19">
        <v>76</v>
      </c>
      <c r="F29" s="18">
        <v>4.1095890410958902E-2</v>
      </c>
      <c r="G29" s="19">
        <v>8</v>
      </c>
      <c r="H29" s="19">
        <v>2461</v>
      </c>
      <c r="I29" s="18">
        <v>-0.117921146953405</v>
      </c>
      <c r="J29" s="19">
        <v>685</v>
      </c>
      <c r="K29" s="18">
        <v>7.3667711598746105E-2</v>
      </c>
      <c r="L29" s="19">
        <v>3146</v>
      </c>
      <c r="M29" s="18">
        <v>-8.2263710618436403E-2</v>
      </c>
    </row>
    <row r="30" spans="1:13" x14ac:dyDescent="0.25">
      <c r="A30" s="21" t="s">
        <v>138</v>
      </c>
      <c r="B30" s="21" t="s">
        <v>59</v>
      </c>
      <c r="C30" s="19">
        <v>1896</v>
      </c>
      <c r="D30" s="18">
        <v>-6.8098480880041902E-3</v>
      </c>
      <c r="E30" s="20"/>
      <c r="F30" s="20"/>
      <c r="G30" s="20"/>
      <c r="H30" s="19">
        <v>1896</v>
      </c>
      <c r="I30" s="18">
        <v>-6.8098480880041902E-3</v>
      </c>
      <c r="J30" s="19">
        <v>375</v>
      </c>
      <c r="K30" s="18">
        <v>0.241721854304636</v>
      </c>
      <c r="L30" s="19">
        <v>2271</v>
      </c>
      <c r="M30" s="18">
        <v>2.7137042062415202E-2</v>
      </c>
    </row>
    <row r="31" spans="1:13" x14ac:dyDescent="0.25">
      <c r="A31" s="21" t="s">
        <v>137</v>
      </c>
      <c r="B31" s="21" t="s">
        <v>57</v>
      </c>
      <c r="C31" s="19">
        <v>993</v>
      </c>
      <c r="D31" s="18">
        <v>-8.9825847846012802E-2</v>
      </c>
      <c r="E31" s="20"/>
      <c r="F31" s="20"/>
      <c r="G31" s="20"/>
      <c r="H31" s="19">
        <v>993</v>
      </c>
      <c r="I31" s="18">
        <v>-8.9825847846012802E-2</v>
      </c>
      <c r="J31" s="19">
        <v>662</v>
      </c>
      <c r="K31" s="18">
        <v>0.93567251461988299</v>
      </c>
      <c r="L31" s="19">
        <v>1655</v>
      </c>
      <c r="M31" s="18">
        <v>0.154919748778786</v>
      </c>
    </row>
    <row r="32" spans="1:13" x14ac:dyDescent="0.25">
      <c r="A32" s="21" t="s">
        <v>136</v>
      </c>
      <c r="B32" s="21" t="s">
        <v>55</v>
      </c>
      <c r="C32" s="19">
        <v>53834</v>
      </c>
      <c r="D32" s="18">
        <v>-2.3260033384135299E-2</v>
      </c>
      <c r="E32" s="19">
        <v>68313</v>
      </c>
      <c r="F32" s="18">
        <v>4.6990666237528199E-2</v>
      </c>
      <c r="G32" s="20"/>
      <c r="H32" s="19">
        <v>122147</v>
      </c>
      <c r="I32" s="18">
        <v>1.4821830629013899E-2</v>
      </c>
      <c r="J32" s="19">
        <v>3933</v>
      </c>
      <c r="K32" s="18">
        <v>-0.133700440528634</v>
      </c>
      <c r="L32" s="19">
        <v>126080</v>
      </c>
      <c r="M32" s="18">
        <v>9.4233124904926201E-3</v>
      </c>
    </row>
    <row r="33" spans="1:13" x14ac:dyDescent="0.25">
      <c r="A33" s="21" t="s">
        <v>135</v>
      </c>
      <c r="B33" s="21" t="s">
        <v>53</v>
      </c>
      <c r="C33" s="19">
        <v>713</v>
      </c>
      <c r="D33" s="18">
        <v>8.4865629420084899E-3</v>
      </c>
      <c r="E33" s="19">
        <v>4</v>
      </c>
      <c r="F33" s="18">
        <v>-0.33333333333333298</v>
      </c>
      <c r="G33" s="20"/>
      <c r="H33" s="19">
        <v>717</v>
      </c>
      <c r="I33" s="18">
        <v>5.6100981767180898E-3</v>
      </c>
      <c r="J33" s="19">
        <v>228</v>
      </c>
      <c r="K33" s="18">
        <v>0.41614906832298099</v>
      </c>
      <c r="L33" s="19">
        <v>945</v>
      </c>
      <c r="M33" s="18">
        <v>8.1235697940503407E-2</v>
      </c>
    </row>
    <row r="34" spans="1:13" x14ac:dyDescent="0.25">
      <c r="A34" s="21" t="s">
        <v>134</v>
      </c>
      <c r="B34" s="21" t="s">
        <v>51</v>
      </c>
      <c r="C34" s="19">
        <v>1165</v>
      </c>
      <c r="D34" s="18">
        <v>1.5693112467306002E-2</v>
      </c>
      <c r="E34" s="20"/>
      <c r="F34" s="18">
        <v>-1</v>
      </c>
      <c r="G34" s="20"/>
      <c r="H34" s="19">
        <v>1165</v>
      </c>
      <c r="I34" s="18">
        <v>1.4808362369338E-2</v>
      </c>
      <c r="J34" s="19">
        <v>455</v>
      </c>
      <c r="K34" s="18">
        <v>0.37048192771084298</v>
      </c>
      <c r="L34" s="19">
        <v>1620</v>
      </c>
      <c r="M34" s="18">
        <v>9.45945945945946E-2</v>
      </c>
    </row>
    <row r="35" spans="1:13" x14ac:dyDescent="0.25">
      <c r="A35" s="21" t="s">
        <v>133</v>
      </c>
      <c r="B35" s="21" t="s">
        <v>49</v>
      </c>
      <c r="C35" s="19">
        <v>678</v>
      </c>
      <c r="D35" s="18">
        <v>7.7901430842607297E-2</v>
      </c>
      <c r="E35" s="20"/>
      <c r="F35" s="20"/>
      <c r="G35" s="20"/>
      <c r="H35" s="19">
        <v>678</v>
      </c>
      <c r="I35" s="18">
        <v>7.7901430842607297E-2</v>
      </c>
      <c r="J35" s="19">
        <v>107</v>
      </c>
      <c r="K35" s="18">
        <v>0.175824175824176</v>
      </c>
      <c r="L35" s="19">
        <v>785</v>
      </c>
      <c r="M35" s="18">
        <v>9.0277777777777804E-2</v>
      </c>
    </row>
    <row r="36" spans="1:13" x14ac:dyDescent="0.25">
      <c r="A36" s="21" t="s">
        <v>132</v>
      </c>
      <c r="B36" s="21" t="s">
        <v>47</v>
      </c>
      <c r="C36" s="19">
        <v>1475</v>
      </c>
      <c r="D36" s="18">
        <v>6.8066618392469205E-2</v>
      </c>
      <c r="E36" s="19">
        <v>7</v>
      </c>
      <c r="F36" s="20"/>
      <c r="G36" s="20"/>
      <c r="H36" s="19">
        <v>1482</v>
      </c>
      <c r="I36" s="18">
        <v>7.3135409123823297E-2</v>
      </c>
      <c r="J36" s="19">
        <v>535</v>
      </c>
      <c r="K36" s="18">
        <v>0.35786802030456899</v>
      </c>
      <c r="L36" s="19">
        <v>2017</v>
      </c>
      <c r="M36" s="18">
        <v>0.136338028169014</v>
      </c>
    </row>
    <row r="37" spans="1:13" x14ac:dyDescent="0.25">
      <c r="A37" s="21" t="s">
        <v>131</v>
      </c>
      <c r="B37" s="21" t="s">
        <v>45</v>
      </c>
      <c r="C37" s="19">
        <v>1697</v>
      </c>
      <c r="D37" s="18">
        <v>-3.5231943628890199E-3</v>
      </c>
      <c r="E37" s="19">
        <v>4</v>
      </c>
      <c r="F37" s="20"/>
      <c r="G37" s="19">
        <v>13</v>
      </c>
      <c r="H37" s="19">
        <v>1714</v>
      </c>
      <c r="I37" s="18">
        <v>0</v>
      </c>
      <c r="J37" s="19">
        <v>667</v>
      </c>
      <c r="K37" s="18">
        <v>0.14802065404475001</v>
      </c>
      <c r="L37" s="19">
        <v>2381</v>
      </c>
      <c r="M37" s="18">
        <v>3.7472766884531598E-2</v>
      </c>
    </row>
    <row r="38" spans="1:13" x14ac:dyDescent="0.25">
      <c r="A38" s="21" t="s">
        <v>130</v>
      </c>
      <c r="B38" s="21" t="s">
        <v>43</v>
      </c>
      <c r="C38" s="19">
        <v>3035</v>
      </c>
      <c r="D38" s="18">
        <v>5.3453661922943402E-2</v>
      </c>
      <c r="E38" s="20"/>
      <c r="F38" s="20"/>
      <c r="G38" s="20"/>
      <c r="H38" s="19">
        <v>3035</v>
      </c>
      <c r="I38" s="18">
        <v>5.3453661922943402E-2</v>
      </c>
      <c r="J38" s="19">
        <v>249</v>
      </c>
      <c r="K38" s="18">
        <v>-0.42889908256880699</v>
      </c>
      <c r="L38" s="19">
        <v>3284</v>
      </c>
      <c r="M38" s="18">
        <v>-9.9487488694603599E-3</v>
      </c>
    </row>
    <row r="39" spans="1:13" x14ac:dyDescent="0.25">
      <c r="A39" s="21" t="s">
        <v>129</v>
      </c>
      <c r="B39" s="21" t="s">
        <v>41</v>
      </c>
      <c r="C39" s="19">
        <v>13713</v>
      </c>
      <c r="D39" s="18">
        <v>-5.4014900662251703E-2</v>
      </c>
      <c r="E39" s="19">
        <v>9876</v>
      </c>
      <c r="F39" s="18">
        <v>2.59713276542697E-2</v>
      </c>
      <c r="G39" s="19">
        <v>8302</v>
      </c>
      <c r="H39" s="19">
        <v>31891</v>
      </c>
      <c r="I39" s="18">
        <v>-5.3763759902679301E-2</v>
      </c>
      <c r="J39" s="19">
        <v>7043</v>
      </c>
      <c r="K39" s="18">
        <v>-0.120284786410192</v>
      </c>
      <c r="L39" s="19">
        <v>38934</v>
      </c>
      <c r="M39" s="18">
        <v>-6.6532403078472302E-2</v>
      </c>
    </row>
    <row r="40" spans="1:13" x14ac:dyDescent="0.25">
      <c r="A40" s="21" t="s">
        <v>128</v>
      </c>
      <c r="B40" s="21" t="s">
        <v>39</v>
      </c>
      <c r="C40" s="19">
        <v>2591</v>
      </c>
      <c r="D40" s="18">
        <v>4.34957712444623E-2</v>
      </c>
      <c r="E40" s="20"/>
      <c r="F40" s="20"/>
      <c r="G40" s="20"/>
      <c r="H40" s="19">
        <v>2591</v>
      </c>
      <c r="I40" s="18">
        <v>4.34957712444623E-2</v>
      </c>
      <c r="J40" s="19">
        <v>678</v>
      </c>
      <c r="K40" s="18">
        <v>9.3548387096774197E-2</v>
      </c>
      <c r="L40" s="19">
        <v>3269</v>
      </c>
      <c r="M40" s="18">
        <v>5.3496616177892399E-2</v>
      </c>
    </row>
    <row r="41" spans="1:13" x14ac:dyDescent="0.25">
      <c r="A41" s="21" t="s">
        <v>127</v>
      </c>
      <c r="B41" s="21" t="s">
        <v>37</v>
      </c>
      <c r="C41" s="19">
        <v>1136</v>
      </c>
      <c r="D41" s="18">
        <v>-4.93723849372385E-2</v>
      </c>
      <c r="E41" s="19">
        <v>188</v>
      </c>
      <c r="F41" s="18">
        <v>0.54098360655737698</v>
      </c>
      <c r="G41" s="20"/>
      <c r="H41" s="19">
        <v>1324</v>
      </c>
      <c r="I41" s="18">
        <v>3.79075056861259E-3</v>
      </c>
      <c r="J41" s="19">
        <v>1008</v>
      </c>
      <c r="K41" s="18">
        <v>-1.94552529182879E-2</v>
      </c>
      <c r="L41" s="19">
        <v>2332</v>
      </c>
      <c r="M41" s="18">
        <v>-6.3911376224967996E-3</v>
      </c>
    </row>
    <row r="42" spans="1:13" x14ac:dyDescent="0.25">
      <c r="A42" s="21" t="s">
        <v>126</v>
      </c>
      <c r="B42" s="21" t="s">
        <v>35</v>
      </c>
      <c r="C42" s="19">
        <v>2268</v>
      </c>
      <c r="D42" s="18">
        <v>-1.51975683890578E-2</v>
      </c>
      <c r="E42" s="19">
        <v>5</v>
      </c>
      <c r="F42" s="18">
        <v>4</v>
      </c>
      <c r="G42" s="20"/>
      <c r="H42" s="19">
        <v>2273</v>
      </c>
      <c r="I42" s="18">
        <v>-1.34548611111111E-2</v>
      </c>
      <c r="J42" s="19">
        <v>369</v>
      </c>
      <c r="K42" s="18">
        <v>0.64732142857142905</v>
      </c>
      <c r="L42" s="19">
        <v>2642</v>
      </c>
      <c r="M42" s="18">
        <v>4.5094936708860799E-2</v>
      </c>
    </row>
    <row r="43" spans="1:13" x14ac:dyDescent="0.25">
      <c r="A43" s="21" t="s">
        <v>125</v>
      </c>
      <c r="B43" s="21" t="s">
        <v>33</v>
      </c>
      <c r="C43" s="19">
        <v>725</v>
      </c>
      <c r="D43" s="18">
        <v>-0.16474654377880199</v>
      </c>
      <c r="E43" s="20"/>
      <c r="F43" s="20"/>
      <c r="G43" s="20"/>
      <c r="H43" s="19">
        <v>725</v>
      </c>
      <c r="I43" s="18">
        <v>-0.16474654377880199</v>
      </c>
      <c r="J43" s="19">
        <v>189</v>
      </c>
      <c r="K43" s="18">
        <v>0.19620253164557</v>
      </c>
      <c r="L43" s="19">
        <v>914</v>
      </c>
      <c r="M43" s="18">
        <v>-0.10916179337232</v>
      </c>
    </row>
    <row r="44" spans="1:13" x14ac:dyDescent="0.25">
      <c r="A44" s="21" t="s">
        <v>124</v>
      </c>
      <c r="B44" s="21" t="s">
        <v>31</v>
      </c>
      <c r="C44" s="19">
        <v>17955</v>
      </c>
      <c r="D44" s="18">
        <v>4.5879259217814598E-3</v>
      </c>
      <c r="E44" s="19">
        <v>2417</v>
      </c>
      <c r="F44" s="18">
        <v>1.16189624329159</v>
      </c>
      <c r="G44" s="19">
        <v>2</v>
      </c>
      <c r="H44" s="19">
        <v>20374</v>
      </c>
      <c r="I44" s="18">
        <v>7.28239692485914E-2</v>
      </c>
      <c r="J44" s="19">
        <v>5692</v>
      </c>
      <c r="K44" s="18">
        <v>-1.8451457147784098E-2</v>
      </c>
      <c r="L44" s="19">
        <v>26066</v>
      </c>
      <c r="M44" s="18">
        <v>5.1472367890278301E-2</v>
      </c>
    </row>
    <row r="45" spans="1:13" x14ac:dyDescent="0.25">
      <c r="A45" s="21" t="s">
        <v>123</v>
      </c>
      <c r="B45" s="21" t="s">
        <v>29</v>
      </c>
      <c r="C45" s="19">
        <v>22611</v>
      </c>
      <c r="D45" s="18">
        <v>-7.2216979196586095E-2</v>
      </c>
      <c r="E45" s="19">
        <v>4690</v>
      </c>
      <c r="F45" s="18">
        <v>5.9168925022583599E-2</v>
      </c>
      <c r="G45" s="19">
        <v>11</v>
      </c>
      <c r="H45" s="19">
        <v>27312</v>
      </c>
      <c r="I45" s="18">
        <v>-5.1897108341722502E-2</v>
      </c>
      <c r="J45" s="19">
        <v>3673</v>
      </c>
      <c r="K45" s="18">
        <v>2.16968011126565E-2</v>
      </c>
      <c r="L45" s="19">
        <v>30985</v>
      </c>
      <c r="M45" s="18">
        <v>-4.3731868403184999E-2</v>
      </c>
    </row>
    <row r="46" spans="1:13" x14ac:dyDescent="0.25">
      <c r="A46" s="21" t="s">
        <v>122</v>
      </c>
      <c r="B46" s="21" t="s">
        <v>27</v>
      </c>
      <c r="C46" s="19">
        <v>2917</v>
      </c>
      <c r="D46" s="18">
        <v>-9.6344485749690206E-2</v>
      </c>
      <c r="E46" s="20"/>
      <c r="F46" s="20"/>
      <c r="G46" s="20"/>
      <c r="H46" s="19">
        <v>2917</v>
      </c>
      <c r="I46" s="18">
        <v>-9.6344485749690206E-2</v>
      </c>
      <c r="J46" s="19">
        <v>139</v>
      </c>
      <c r="K46" s="18">
        <v>-3.4722222222222203E-2</v>
      </c>
      <c r="L46" s="19">
        <v>3056</v>
      </c>
      <c r="M46" s="18">
        <v>-9.37129300118624E-2</v>
      </c>
    </row>
    <row r="47" spans="1:13" x14ac:dyDescent="0.25">
      <c r="A47" s="21" t="s">
        <v>121</v>
      </c>
      <c r="B47" s="21" t="s">
        <v>25</v>
      </c>
      <c r="C47" s="19">
        <v>841</v>
      </c>
      <c r="D47" s="18">
        <v>-0.26357267950963198</v>
      </c>
      <c r="E47" s="20"/>
      <c r="F47" s="20"/>
      <c r="G47" s="20"/>
      <c r="H47" s="19">
        <v>841</v>
      </c>
      <c r="I47" s="18">
        <v>-0.26357267950963198</v>
      </c>
      <c r="J47" s="19">
        <v>51</v>
      </c>
      <c r="K47" s="18">
        <v>-0.19047619047618999</v>
      </c>
      <c r="L47" s="19">
        <v>892</v>
      </c>
      <c r="M47" s="18">
        <v>-0.25975103734439797</v>
      </c>
    </row>
    <row r="48" spans="1:13" x14ac:dyDescent="0.25">
      <c r="A48" s="21" t="s">
        <v>120</v>
      </c>
      <c r="B48" s="21" t="s">
        <v>23</v>
      </c>
      <c r="C48" s="19">
        <v>657</v>
      </c>
      <c r="D48" s="18">
        <v>3.6277602523659302E-2</v>
      </c>
      <c r="E48" s="20"/>
      <c r="F48" s="20"/>
      <c r="G48" s="20"/>
      <c r="H48" s="19">
        <v>657</v>
      </c>
      <c r="I48" s="18">
        <v>3.6277602523659302E-2</v>
      </c>
      <c r="J48" s="19">
        <v>7</v>
      </c>
      <c r="K48" s="18">
        <v>6</v>
      </c>
      <c r="L48" s="19">
        <v>664</v>
      </c>
      <c r="M48" s="18">
        <v>4.5669291338582697E-2</v>
      </c>
    </row>
    <row r="49" spans="1:13" x14ac:dyDescent="0.25">
      <c r="A49" s="21" t="s">
        <v>119</v>
      </c>
      <c r="B49" s="21" t="s">
        <v>21</v>
      </c>
      <c r="C49" s="19">
        <v>3005</v>
      </c>
      <c r="D49" s="18">
        <v>0.446102021174206</v>
      </c>
      <c r="E49" s="20"/>
      <c r="F49" s="20"/>
      <c r="G49" s="20"/>
      <c r="H49" s="19">
        <v>3005</v>
      </c>
      <c r="I49" s="18">
        <v>0.446102021174206</v>
      </c>
      <c r="J49" s="19">
        <v>1198</v>
      </c>
      <c r="K49" s="18">
        <v>0.22871794871794901</v>
      </c>
      <c r="L49" s="19">
        <v>4203</v>
      </c>
      <c r="M49" s="18">
        <v>0.37667867671143102</v>
      </c>
    </row>
    <row r="50" spans="1:13" x14ac:dyDescent="0.25">
      <c r="A50" s="21" t="s">
        <v>118</v>
      </c>
      <c r="B50" s="21" t="s">
        <v>19</v>
      </c>
      <c r="C50" s="19">
        <v>4859</v>
      </c>
      <c r="D50" s="18">
        <v>-0.21196886149854</v>
      </c>
      <c r="E50" s="19">
        <v>1689</v>
      </c>
      <c r="F50" s="18">
        <v>-5.0590219224283299E-2</v>
      </c>
      <c r="G50" s="19">
        <v>3</v>
      </c>
      <c r="H50" s="19">
        <v>6551</v>
      </c>
      <c r="I50" s="18">
        <v>-0.175456261799874</v>
      </c>
      <c r="J50" s="19">
        <v>2139</v>
      </c>
      <c r="K50" s="18">
        <v>2.3444976076555001E-2</v>
      </c>
      <c r="L50" s="19">
        <v>8690</v>
      </c>
      <c r="M50" s="18">
        <v>-0.13403089187842601</v>
      </c>
    </row>
  </sheetData>
  <mergeCells count="9">
    <mergeCell ref="A2:M2"/>
    <mergeCell ref="C4:I4"/>
    <mergeCell ref="J4:K4"/>
    <mergeCell ref="L4:M4"/>
    <mergeCell ref="C5:D5"/>
    <mergeCell ref="E5:F5"/>
    <mergeCell ref="H5:I5"/>
    <mergeCell ref="J5:K5"/>
    <mergeCell ref="L5:M5"/>
  </mergeCells>
  <pageMargins left="0.25" right="0.25" top="0.75" bottom="0.75" header="0.3" footer="0.3"/>
  <pageSetup paperSize="9" scale="98" fitToHeight="0" orientation="landscape" horizontalDpi="300" verticalDpi="300" r:id="rId1"/>
  <headerFooter alignWithMargins="0">
    <oddFooter>&amp;L&amp;"Arial,Regular"&amp;7 Rapportdato 08.08.2024 08:47:17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34BC19-1EE2-4B51-900A-46671498517A}">
  <sheetPr>
    <pageSetUpPr fitToPage="1"/>
  </sheetPr>
  <dimension ref="A1:L50"/>
  <sheetViews>
    <sheetView showGridLines="0" workbookViewId="0">
      <pane xSplit="2" ySplit="8" topLeftCell="C44" activePane="bottomRight" state="frozen"/>
      <selection pane="topRight" activeCell="C1" sqref="C1"/>
      <selection pane="bottomLeft" activeCell="A9" sqref="A9"/>
      <selection pane="bottomRight" activeCell="O25" sqref="O25"/>
    </sheetView>
  </sheetViews>
  <sheetFormatPr baseColWidth="10" defaultColWidth="10.85546875" defaultRowHeight="15" x14ac:dyDescent="0.25"/>
  <cols>
    <col min="1" max="1" width="33.42578125" customWidth="1"/>
    <col min="2" max="2" width="6.5703125" customWidth="1"/>
    <col min="3" max="3" width="9.28515625" customWidth="1"/>
    <col min="4" max="4" width="9.42578125" customWidth="1"/>
    <col min="5" max="5" width="10.5703125" customWidth="1"/>
    <col min="6" max="6" width="10.85546875" customWidth="1"/>
    <col min="7" max="8" width="9.42578125" customWidth="1"/>
    <col min="9" max="10" width="10.5703125" customWidth="1"/>
    <col min="11" max="11" width="9.28515625" customWidth="1"/>
    <col min="12" max="12" width="9.42578125" customWidth="1"/>
    <col min="13" max="13" width="18" customWidth="1"/>
  </cols>
  <sheetData>
    <row r="1" spans="1:12" ht="25.5" customHeight="1" x14ac:dyDescent="0.25">
      <c r="A1" s="60" t="s">
        <v>170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</row>
    <row r="2" spans="1:12" ht="2.85" customHeight="1" x14ac:dyDescent="0.25"/>
    <row r="3" spans="1:12" ht="14.1" customHeight="1" x14ac:dyDescent="0.25">
      <c r="A3" s="88" t="s">
        <v>169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</row>
    <row r="4" spans="1:12" ht="32.450000000000003" customHeight="1" x14ac:dyDescent="0.25"/>
    <row r="5" spans="1:12" x14ac:dyDescent="0.25">
      <c r="A5" s="48" t="s">
        <v>1</v>
      </c>
      <c r="B5" s="48" t="s">
        <v>1</v>
      </c>
      <c r="C5" s="89" t="s">
        <v>15</v>
      </c>
      <c r="D5" s="77"/>
      <c r="E5" s="77"/>
      <c r="F5" s="71"/>
      <c r="G5" s="89" t="s">
        <v>168</v>
      </c>
      <c r="H5" s="77"/>
      <c r="I5" s="77"/>
      <c r="J5" s="71"/>
      <c r="K5" s="78" t="s">
        <v>1</v>
      </c>
      <c r="L5" s="79"/>
    </row>
    <row r="6" spans="1:12" ht="15.75" x14ac:dyDescent="0.25">
      <c r="A6" s="34" t="s">
        <v>1</v>
      </c>
      <c r="B6" s="34" t="s">
        <v>1</v>
      </c>
      <c r="C6" s="80" t="s">
        <v>8</v>
      </c>
      <c r="D6" s="81"/>
      <c r="E6" s="78" t="s">
        <v>11</v>
      </c>
      <c r="F6" s="79"/>
      <c r="G6" s="86" t="s">
        <v>8</v>
      </c>
      <c r="H6" s="71"/>
      <c r="I6" s="87" t="s">
        <v>11</v>
      </c>
      <c r="J6" s="75"/>
      <c r="K6" s="87" t="s">
        <v>163</v>
      </c>
      <c r="L6" s="75"/>
    </row>
    <row r="7" spans="1:12" x14ac:dyDescent="0.25">
      <c r="A7" s="52" t="s">
        <v>105</v>
      </c>
      <c r="B7" s="51" t="s">
        <v>104</v>
      </c>
      <c r="C7" s="45" t="s">
        <v>167</v>
      </c>
      <c r="D7" s="45" t="s">
        <v>7</v>
      </c>
      <c r="E7" s="45" t="s">
        <v>167</v>
      </c>
      <c r="F7" s="45" t="s">
        <v>7</v>
      </c>
      <c r="G7" s="45" t="s">
        <v>167</v>
      </c>
      <c r="H7" s="45" t="s">
        <v>7</v>
      </c>
      <c r="I7" s="45" t="s">
        <v>167</v>
      </c>
      <c r="J7" s="45" t="s">
        <v>7</v>
      </c>
      <c r="K7" s="45" t="s">
        <v>167</v>
      </c>
      <c r="L7" s="45" t="s">
        <v>7</v>
      </c>
    </row>
    <row r="8" spans="1:12" ht="3" customHeight="1" x14ac:dyDescent="0.25">
      <c r="A8" s="50" t="s">
        <v>1</v>
      </c>
      <c r="B8" s="49" t="s">
        <v>1</v>
      </c>
      <c r="C8" s="42" t="s">
        <v>1</v>
      </c>
      <c r="D8" s="42" t="s">
        <v>1</v>
      </c>
      <c r="E8" s="42" t="s">
        <v>1</v>
      </c>
      <c r="F8" s="42" t="s">
        <v>1</v>
      </c>
      <c r="G8" s="42" t="s">
        <v>1</v>
      </c>
      <c r="H8" s="42" t="s">
        <v>1</v>
      </c>
      <c r="I8" s="42" t="s">
        <v>1</v>
      </c>
      <c r="J8" s="42" t="s">
        <v>1</v>
      </c>
      <c r="K8" s="42" t="s">
        <v>1</v>
      </c>
      <c r="L8" s="42" t="s">
        <v>1</v>
      </c>
    </row>
    <row r="9" spans="1:12" x14ac:dyDescent="0.25">
      <c r="A9" s="21" t="s">
        <v>102</v>
      </c>
      <c r="B9" s="21" t="s">
        <v>101</v>
      </c>
      <c r="C9" s="19">
        <v>49.313000000000002</v>
      </c>
      <c r="D9" s="18">
        <v>0.32768833126918301</v>
      </c>
      <c r="E9" s="20"/>
      <c r="F9" s="20"/>
      <c r="G9" s="19">
        <v>5.8529999999999998</v>
      </c>
      <c r="H9" s="18">
        <v>0.116345603662025</v>
      </c>
      <c r="I9" s="20"/>
      <c r="J9" s="20"/>
      <c r="K9" s="19">
        <v>55.259</v>
      </c>
      <c r="L9" s="18">
        <v>0.30119148535367801</v>
      </c>
    </row>
    <row r="10" spans="1:12" x14ac:dyDescent="0.25">
      <c r="A10" s="21" t="s">
        <v>100</v>
      </c>
      <c r="B10" s="21" t="s">
        <v>99</v>
      </c>
      <c r="C10" s="19">
        <v>0.624</v>
      </c>
      <c r="D10" s="18">
        <v>-0.40571428571428603</v>
      </c>
      <c r="E10" s="20"/>
      <c r="F10" s="20"/>
      <c r="G10" s="19">
        <v>0.52700000000000002</v>
      </c>
      <c r="H10" s="18">
        <v>0.17897091722595099</v>
      </c>
      <c r="I10" s="20"/>
      <c r="J10" s="20"/>
      <c r="K10" s="19">
        <v>1.151</v>
      </c>
      <c r="L10" s="18">
        <v>-0.231128924515698</v>
      </c>
    </row>
    <row r="11" spans="1:12" x14ac:dyDescent="0.25">
      <c r="A11" s="21" t="s">
        <v>98</v>
      </c>
      <c r="B11" s="21" t="s">
        <v>97</v>
      </c>
      <c r="C11" s="19">
        <v>3.3090000000000002</v>
      </c>
      <c r="D11" s="18">
        <v>-5.2134059008879997E-2</v>
      </c>
      <c r="E11" s="20"/>
      <c r="F11" s="20"/>
      <c r="G11" s="20"/>
      <c r="H11" s="18">
        <v>-1</v>
      </c>
      <c r="I11" s="20"/>
      <c r="J11" s="20"/>
      <c r="K11" s="19">
        <v>3.3090000000000002</v>
      </c>
      <c r="L11" s="18">
        <v>-7.8786191536748304E-2</v>
      </c>
    </row>
    <row r="12" spans="1:12" x14ac:dyDescent="0.25">
      <c r="A12" s="21" t="s">
        <v>96</v>
      </c>
      <c r="B12" s="21" t="s">
        <v>95</v>
      </c>
      <c r="C12" s="19">
        <v>401.452</v>
      </c>
      <c r="D12" s="18">
        <v>0.140556680938351</v>
      </c>
      <c r="E12" s="19">
        <v>73.195999999999998</v>
      </c>
      <c r="F12" s="18">
        <v>-0.33348509820705002</v>
      </c>
      <c r="G12" s="19">
        <v>2.2669999999999999</v>
      </c>
      <c r="H12" s="18">
        <v>2.1631365479945899E-2</v>
      </c>
      <c r="I12" s="19">
        <v>1.2569999999999999</v>
      </c>
      <c r="J12" s="20"/>
      <c r="K12" s="19">
        <v>479.55500000000001</v>
      </c>
      <c r="L12" s="18">
        <v>3.32186401859796E-2</v>
      </c>
    </row>
    <row r="13" spans="1:12" x14ac:dyDescent="0.25">
      <c r="A13" s="21" t="s">
        <v>94</v>
      </c>
      <c r="B13" s="21" t="s">
        <v>93</v>
      </c>
      <c r="C13" s="19">
        <v>4.1710000000000003</v>
      </c>
      <c r="D13" s="18">
        <v>-0.21257315461581999</v>
      </c>
      <c r="E13" s="20"/>
      <c r="F13" s="20"/>
      <c r="G13" s="19">
        <v>1.054</v>
      </c>
      <c r="H13" s="18">
        <v>0.667721518987342</v>
      </c>
      <c r="I13" s="20"/>
      <c r="J13" s="20"/>
      <c r="K13" s="19">
        <v>5.2249999999999996</v>
      </c>
      <c r="L13" s="18">
        <v>-0.11873840445269</v>
      </c>
    </row>
    <row r="14" spans="1:12" x14ac:dyDescent="0.25">
      <c r="A14" s="21" t="s">
        <v>92</v>
      </c>
      <c r="B14" s="21" t="s">
        <v>91</v>
      </c>
      <c r="C14" s="19">
        <v>89.183000000000007</v>
      </c>
      <c r="D14" s="18">
        <v>4.72527859650771E-2</v>
      </c>
      <c r="E14" s="20"/>
      <c r="F14" s="20"/>
      <c r="G14" s="19">
        <v>68.497</v>
      </c>
      <c r="H14" s="18">
        <v>1.17078658807124</v>
      </c>
      <c r="I14" s="20"/>
      <c r="J14" s="20"/>
      <c r="K14" s="19">
        <v>157.721</v>
      </c>
      <c r="L14" s="18">
        <v>0.34904587171657597</v>
      </c>
    </row>
    <row r="15" spans="1:12" x14ac:dyDescent="0.25">
      <c r="A15" s="21" t="s">
        <v>90</v>
      </c>
      <c r="B15" s="21" t="s">
        <v>89</v>
      </c>
      <c r="C15" s="19">
        <v>3.1120000000000001</v>
      </c>
      <c r="D15" s="18">
        <v>-0.418209011030099</v>
      </c>
      <c r="E15" s="20"/>
      <c r="F15" s="20"/>
      <c r="G15" s="19">
        <v>2.214</v>
      </c>
      <c r="H15" s="18">
        <v>-0.115107913669065</v>
      </c>
      <c r="I15" s="20"/>
      <c r="J15" s="20"/>
      <c r="K15" s="19">
        <v>5.3259999999999996</v>
      </c>
      <c r="L15" s="18">
        <v>-0.32161508088141599</v>
      </c>
    </row>
    <row r="16" spans="1:12" x14ac:dyDescent="0.25">
      <c r="A16" s="21" t="s">
        <v>88</v>
      </c>
      <c r="B16" s="21" t="s">
        <v>87</v>
      </c>
      <c r="C16" s="19">
        <v>2.665</v>
      </c>
      <c r="D16" s="18">
        <v>-0.251404494382022</v>
      </c>
      <c r="E16" s="20"/>
      <c r="F16" s="20"/>
      <c r="G16" s="19">
        <v>0.41599999999999998</v>
      </c>
      <c r="H16" s="18">
        <v>-0.69344141488577704</v>
      </c>
      <c r="I16" s="20"/>
      <c r="J16" s="20"/>
      <c r="K16" s="19">
        <v>3.1579999999999999</v>
      </c>
      <c r="L16" s="18">
        <v>-0.357738458409599</v>
      </c>
    </row>
    <row r="17" spans="1:12" x14ac:dyDescent="0.25">
      <c r="A17" s="21" t="s">
        <v>86</v>
      </c>
      <c r="B17" s="21" t="s">
        <v>85</v>
      </c>
      <c r="C17" s="19">
        <v>24.919</v>
      </c>
      <c r="D17" s="18">
        <v>7.0863773098409993E-2</v>
      </c>
      <c r="E17" s="20"/>
      <c r="F17" s="20"/>
      <c r="G17" s="19">
        <v>0.26200000000000001</v>
      </c>
      <c r="H17" s="20"/>
      <c r="I17" s="20"/>
      <c r="J17" s="20"/>
      <c r="K17" s="19">
        <v>25.181000000000001</v>
      </c>
      <c r="L17" s="18">
        <v>8.2122905027932999E-2</v>
      </c>
    </row>
    <row r="18" spans="1:12" x14ac:dyDescent="0.25">
      <c r="A18" s="21" t="s">
        <v>84</v>
      </c>
      <c r="B18" s="21" t="s">
        <v>83</v>
      </c>
      <c r="C18" s="19">
        <v>5.7869999999999999</v>
      </c>
      <c r="D18" s="18">
        <v>8.6475268073329199E-4</v>
      </c>
      <c r="E18" s="20"/>
      <c r="F18" s="20"/>
      <c r="G18" s="19">
        <v>0.84299999999999997</v>
      </c>
      <c r="H18" s="18">
        <v>0.195744680851064</v>
      </c>
      <c r="I18" s="20"/>
      <c r="J18" s="20"/>
      <c r="K18" s="19">
        <v>6.63</v>
      </c>
      <c r="L18" s="18">
        <v>2.20440881763527E-2</v>
      </c>
    </row>
    <row r="19" spans="1:12" x14ac:dyDescent="0.25">
      <c r="A19" s="21" t="s">
        <v>82</v>
      </c>
      <c r="B19" s="21" t="s">
        <v>81</v>
      </c>
      <c r="C19" s="19">
        <v>17.416</v>
      </c>
      <c r="D19" s="18">
        <v>1.13929492691316</v>
      </c>
      <c r="E19" s="20"/>
      <c r="F19" s="20"/>
      <c r="G19" s="19">
        <v>2.173</v>
      </c>
      <c r="H19" s="18">
        <v>-7.5712462781794998E-2</v>
      </c>
      <c r="I19" s="20"/>
      <c r="J19" s="20"/>
      <c r="K19" s="19">
        <v>19.669</v>
      </c>
      <c r="L19" s="18">
        <v>0.85294394724446498</v>
      </c>
    </row>
    <row r="20" spans="1:12" x14ac:dyDescent="0.25">
      <c r="A20" s="21" t="s">
        <v>80</v>
      </c>
      <c r="B20" s="21" t="s">
        <v>79</v>
      </c>
      <c r="C20" s="19">
        <v>20.152999999999999</v>
      </c>
      <c r="D20" s="18">
        <v>0.109807808800044</v>
      </c>
      <c r="E20" s="19">
        <v>292.82900000000001</v>
      </c>
      <c r="F20" s="18">
        <v>835.65428571428595</v>
      </c>
      <c r="G20" s="19">
        <v>5.8719999999999999</v>
      </c>
      <c r="H20" s="18">
        <v>-6.7492456725424796E-2</v>
      </c>
      <c r="I20" s="20"/>
      <c r="J20" s="20"/>
      <c r="K20" s="19">
        <v>318.85399999999998</v>
      </c>
      <c r="L20" s="18">
        <v>11.8539063129888</v>
      </c>
    </row>
    <row r="21" spans="1:12" x14ac:dyDescent="0.25">
      <c r="A21" s="21" t="s">
        <v>78</v>
      </c>
      <c r="B21" s="21" t="s">
        <v>77</v>
      </c>
      <c r="C21" s="19">
        <v>1.415</v>
      </c>
      <c r="D21" s="18">
        <v>0.64153132250580003</v>
      </c>
      <c r="E21" s="20"/>
      <c r="F21" s="20"/>
      <c r="G21" s="19">
        <v>0.40300000000000002</v>
      </c>
      <c r="H21" s="18">
        <v>-6.0606060606060497E-2</v>
      </c>
      <c r="I21" s="20"/>
      <c r="J21" s="20"/>
      <c r="K21" s="19">
        <v>1.8180000000000001</v>
      </c>
      <c r="L21" s="18">
        <v>0.40821068938807098</v>
      </c>
    </row>
    <row r="22" spans="1:12" x14ac:dyDescent="0.25">
      <c r="A22" s="21" t="s">
        <v>76</v>
      </c>
      <c r="B22" s="21" t="s">
        <v>75</v>
      </c>
      <c r="C22" s="19">
        <v>1.2290000000000001</v>
      </c>
      <c r="D22" s="18">
        <v>-0.54193067461796496</v>
      </c>
      <c r="E22" s="20"/>
      <c r="F22" s="20"/>
      <c r="G22" s="19">
        <v>0.42399999999999999</v>
      </c>
      <c r="H22" s="18">
        <v>-0.41111111111111098</v>
      </c>
      <c r="I22" s="20"/>
      <c r="J22" s="20"/>
      <c r="K22" s="19">
        <v>1.653</v>
      </c>
      <c r="L22" s="18">
        <v>-0.51425213047311202</v>
      </c>
    </row>
    <row r="23" spans="1:12" x14ac:dyDescent="0.25">
      <c r="A23" s="21" t="s">
        <v>74</v>
      </c>
      <c r="B23" s="21" t="s">
        <v>73</v>
      </c>
      <c r="C23" s="19">
        <v>32.008000000000003</v>
      </c>
      <c r="D23" s="18">
        <v>0.19472957336419</v>
      </c>
      <c r="E23" s="20"/>
      <c r="F23" s="20"/>
      <c r="G23" s="19">
        <v>6.2039999999999997</v>
      </c>
      <c r="H23" s="18">
        <v>1.6388770735857101</v>
      </c>
      <c r="I23" s="20"/>
      <c r="J23" s="20"/>
      <c r="K23" s="19">
        <v>38.375999999999998</v>
      </c>
      <c r="L23" s="18">
        <v>0.316862260654725</v>
      </c>
    </row>
    <row r="24" spans="1:12" x14ac:dyDescent="0.25">
      <c r="A24" s="21" t="s">
        <v>72</v>
      </c>
      <c r="B24" s="21" t="s">
        <v>71</v>
      </c>
      <c r="C24" s="19">
        <v>11.471</v>
      </c>
      <c r="D24" s="18">
        <v>0.12859110586383299</v>
      </c>
      <c r="E24" s="19">
        <v>64.304000000000002</v>
      </c>
      <c r="F24" s="18">
        <v>3.5941552687964201E-2</v>
      </c>
      <c r="G24" s="19">
        <v>6.3E-2</v>
      </c>
      <c r="H24" s="18">
        <v>-0.52631578947368396</v>
      </c>
      <c r="I24" s="19">
        <v>1.177</v>
      </c>
      <c r="J24" s="20"/>
      <c r="K24" s="19">
        <v>77.015000000000001</v>
      </c>
      <c r="L24" s="18">
        <v>6.4184054166090895E-2</v>
      </c>
    </row>
    <row r="25" spans="1:12" x14ac:dyDescent="0.25">
      <c r="A25" s="21" t="s">
        <v>70</v>
      </c>
      <c r="B25" s="21" t="s">
        <v>69</v>
      </c>
      <c r="C25" s="19">
        <v>6.3840000000000003</v>
      </c>
      <c r="D25" s="18">
        <v>-8.0795525170913006E-3</v>
      </c>
      <c r="E25" s="20"/>
      <c r="F25" s="18">
        <v>-1</v>
      </c>
      <c r="G25" s="20"/>
      <c r="H25" s="20"/>
      <c r="I25" s="20"/>
      <c r="J25" s="20"/>
      <c r="K25" s="19">
        <v>6.3860000000000001</v>
      </c>
      <c r="L25" s="18">
        <v>-3.7092882991555998E-2</v>
      </c>
    </row>
    <row r="26" spans="1:12" x14ac:dyDescent="0.25">
      <c r="A26" s="21" t="s">
        <v>68</v>
      </c>
      <c r="B26" s="21" t="s">
        <v>67</v>
      </c>
      <c r="C26" s="19">
        <v>2.7389999999999999</v>
      </c>
      <c r="D26" s="18">
        <v>0.351258016773557</v>
      </c>
      <c r="E26" s="20"/>
      <c r="F26" s="20"/>
      <c r="G26" s="19">
        <v>1.2549999999999999</v>
      </c>
      <c r="H26" s="18">
        <v>-5.3544494720965403E-2</v>
      </c>
      <c r="I26" s="20"/>
      <c r="J26" s="20"/>
      <c r="K26" s="19">
        <v>3.9940000000000002</v>
      </c>
      <c r="L26" s="18">
        <v>0.191172084700268</v>
      </c>
    </row>
    <row r="27" spans="1:12" x14ac:dyDescent="0.25">
      <c r="A27" s="21" t="s">
        <v>66</v>
      </c>
      <c r="B27" s="21" t="s">
        <v>65</v>
      </c>
      <c r="C27" s="19">
        <v>5.3090000000000002</v>
      </c>
      <c r="D27" s="18">
        <v>0.167069685645197</v>
      </c>
      <c r="E27" s="20"/>
      <c r="F27" s="20"/>
      <c r="G27" s="19">
        <v>2.093</v>
      </c>
      <c r="H27" s="18">
        <v>-8.9962121212121791E-3</v>
      </c>
      <c r="I27" s="20"/>
      <c r="J27" s="20"/>
      <c r="K27" s="19">
        <v>7.4020000000000001</v>
      </c>
      <c r="L27" s="18">
        <v>0.111244557874193</v>
      </c>
    </row>
    <row r="28" spans="1:12" x14ac:dyDescent="0.25">
      <c r="A28" s="21" t="s">
        <v>64</v>
      </c>
      <c r="B28" s="21" t="s">
        <v>63</v>
      </c>
      <c r="C28" s="19">
        <v>2.0089999999999999</v>
      </c>
      <c r="D28" s="18">
        <v>-0.42170408750719601</v>
      </c>
      <c r="E28" s="20"/>
      <c r="F28" s="20"/>
      <c r="G28" s="19">
        <v>0.27300000000000002</v>
      </c>
      <c r="H28" s="18">
        <v>-0.40393013100436698</v>
      </c>
      <c r="I28" s="20"/>
      <c r="J28" s="20"/>
      <c r="K28" s="19">
        <v>2.282</v>
      </c>
      <c r="L28" s="18">
        <v>-0.419633774160732</v>
      </c>
    </row>
    <row r="29" spans="1:12" x14ac:dyDescent="0.25">
      <c r="A29" s="21" t="s">
        <v>62</v>
      </c>
      <c r="B29" s="21" t="s">
        <v>61</v>
      </c>
      <c r="C29" s="19">
        <v>11.257</v>
      </c>
      <c r="D29" s="18">
        <v>-0.187806637806638</v>
      </c>
      <c r="E29" s="20"/>
      <c r="F29" s="20"/>
      <c r="G29" s="19">
        <v>2E-3</v>
      </c>
      <c r="H29" s="18">
        <v>-0.98484848484848497</v>
      </c>
      <c r="I29" s="20"/>
      <c r="J29" s="20"/>
      <c r="K29" s="19">
        <v>11.259</v>
      </c>
      <c r="L29" s="18">
        <v>-0.19532590051457999</v>
      </c>
    </row>
    <row r="30" spans="1:12" x14ac:dyDescent="0.25">
      <c r="A30" s="21" t="s">
        <v>60</v>
      </c>
      <c r="B30" s="21" t="s">
        <v>59</v>
      </c>
      <c r="C30" s="19">
        <v>5.9690000000000003</v>
      </c>
      <c r="D30" s="18">
        <v>0.82370913534983203</v>
      </c>
      <c r="E30" s="20"/>
      <c r="F30" s="20"/>
      <c r="G30" s="19">
        <v>1.7849999999999999</v>
      </c>
      <c r="H30" s="18">
        <v>0.34615384615384598</v>
      </c>
      <c r="I30" s="20"/>
      <c r="J30" s="20"/>
      <c r="K30" s="19">
        <v>7.7539999999999996</v>
      </c>
      <c r="L30" s="18">
        <v>0.68601869971732998</v>
      </c>
    </row>
    <row r="31" spans="1:12" x14ac:dyDescent="0.25">
      <c r="A31" s="21" t="s">
        <v>58</v>
      </c>
      <c r="B31" s="21" t="s">
        <v>57</v>
      </c>
      <c r="C31" s="19">
        <v>0.91700000000000004</v>
      </c>
      <c r="D31" s="18">
        <v>-0.54241516966067904</v>
      </c>
      <c r="E31" s="20"/>
      <c r="F31" s="20"/>
      <c r="G31" s="20"/>
      <c r="H31" s="18">
        <v>-1</v>
      </c>
      <c r="I31" s="20"/>
      <c r="J31" s="20"/>
      <c r="K31" s="19">
        <v>0.91700000000000004</v>
      </c>
      <c r="L31" s="18">
        <v>-0.54423459244532801</v>
      </c>
    </row>
    <row r="32" spans="1:12" x14ac:dyDescent="0.25">
      <c r="A32" s="21" t="s">
        <v>56</v>
      </c>
      <c r="B32" s="21" t="s">
        <v>55</v>
      </c>
      <c r="C32" s="19">
        <v>549.26400000000001</v>
      </c>
      <c r="D32" s="18">
        <v>0.115145904265363</v>
      </c>
      <c r="E32" s="19">
        <v>16787.848000000002</v>
      </c>
      <c r="F32" s="18">
        <v>0.30307574611619698</v>
      </c>
      <c r="G32" s="19">
        <v>183.26300000000001</v>
      </c>
      <c r="H32" s="18">
        <v>3.9830872556217201</v>
      </c>
      <c r="I32" s="19">
        <v>212.92699999999999</v>
      </c>
      <c r="J32" s="18">
        <v>8.3382941807987193E-2</v>
      </c>
      <c r="K32" s="19">
        <v>17735.191999999999</v>
      </c>
      <c r="L32" s="18">
        <v>0.30316403479612403</v>
      </c>
    </row>
    <row r="33" spans="1:12" x14ac:dyDescent="0.25">
      <c r="A33" s="21" t="s">
        <v>54</v>
      </c>
      <c r="B33" s="21" t="s">
        <v>53</v>
      </c>
      <c r="C33" s="19">
        <v>0.20799999999999999</v>
      </c>
      <c r="D33" s="18">
        <v>-0.24909747292418799</v>
      </c>
      <c r="E33" s="20"/>
      <c r="F33" s="20"/>
      <c r="G33" s="19">
        <v>6.2E-2</v>
      </c>
      <c r="H33" s="20"/>
      <c r="I33" s="20"/>
      <c r="J33" s="20"/>
      <c r="K33" s="19">
        <v>0.27</v>
      </c>
      <c r="L33" s="18">
        <v>-2.5270758122743701E-2</v>
      </c>
    </row>
    <row r="34" spans="1:12" x14ac:dyDescent="0.25">
      <c r="A34" s="21" t="s">
        <v>52</v>
      </c>
      <c r="B34" s="21" t="s">
        <v>51</v>
      </c>
      <c r="C34" s="19">
        <v>0.79900000000000004</v>
      </c>
      <c r="D34" s="18">
        <v>-0.32230703986429199</v>
      </c>
      <c r="E34" s="20"/>
      <c r="F34" s="20"/>
      <c r="G34" s="19">
        <v>0.40400000000000003</v>
      </c>
      <c r="H34" s="18">
        <v>0.37883959044368598</v>
      </c>
      <c r="I34" s="20"/>
      <c r="J34" s="20"/>
      <c r="K34" s="19">
        <v>1.2430000000000001</v>
      </c>
      <c r="L34" s="18">
        <v>-0.155570652173913</v>
      </c>
    </row>
    <row r="35" spans="1:12" x14ac:dyDescent="0.25">
      <c r="A35" s="21" t="s">
        <v>50</v>
      </c>
      <c r="B35" s="21" t="s">
        <v>49</v>
      </c>
      <c r="C35" s="19">
        <v>2E-3</v>
      </c>
      <c r="D35" s="18">
        <v>-0.85714285714285698</v>
      </c>
      <c r="E35" s="20"/>
      <c r="F35" s="20"/>
      <c r="G35" s="19">
        <v>0.91200000000000003</v>
      </c>
      <c r="H35" s="18">
        <v>0.23913043478260901</v>
      </c>
      <c r="I35" s="20"/>
      <c r="J35" s="20"/>
      <c r="K35" s="19">
        <v>0.91400000000000003</v>
      </c>
      <c r="L35" s="18">
        <v>0.16581632653061201</v>
      </c>
    </row>
    <row r="36" spans="1:12" x14ac:dyDescent="0.25">
      <c r="A36" s="21" t="s">
        <v>48</v>
      </c>
      <c r="B36" s="21" t="s">
        <v>47</v>
      </c>
      <c r="C36" s="19">
        <v>0.93899999999999995</v>
      </c>
      <c r="D36" s="18">
        <v>-0.456282570932253</v>
      </c>
      <c r="E36" s="20"/>
      <c r="F36" s="20"/>
      <c r="G36" s="20"/>
      <c r="H36" s="18">
        <v>-1</v>
      </c>
      <c r="I36" s="20"/>
      <c r="J36" s="20"/>
      <c r="K36" s="19">
        <v>0.93899999999999995</v>
      </c>
      <c r="L36" s="18">
        <v>-0.46096440872560301</v>
      </c>
    </row>
    <row r="37" spans="1:12" x14ac:dyDescent="0.25">
      <c r="A37" s="21" t="s">
        <v>46</v>
      </c>
      <c r="B37" s="21" t="s">
        <v>45</v>
      </c>
      <c r="C37" s="19">
        <v>5.9459999999999997</v>
      </c>
      <c r="D37" s="18">
        <v>0.53762606671838598</v>
      </c>
      <c r="E37" s="20"/>
      <c r="F37" s="20"/>
      <c r="G37" s="19">
        <v>1.173</v>
      </c>
      <c r="H37" s="18">
        <v>-0.76417370325693601</v>
      </c>
      <c r="I37" s="20"/>
      <c r="J37" s="20"/>
      <c r="K37" s="19">
        <v>7.1189999999999998</v>
      </c>
      <c r="L37" s="18">
        <v>-0.19477434679334901</v>
      </c>
    </row>
    <row r="38" spans="1:12" x14ac:dyDescent="0.25">
      <c r="A38" s="21" t="s">
        <v>44</v>
      </c>
      <c r="B38" s="21" t="s">
        <v>43</v>
      </c>
      <c r="C38" s="19">
        <v>6.0860000000000003</v>
      </c>
      <c r="D38" s="18">
        <v>9.1463414634146506E-2</v>
      </c>
      <c r="E38" s="20"/>
      <c r="F38" s="20"/>
      <c r="G38" s="19">
        <v>1.2999999999999999E-2</v>
      </c>
      <c r="H38" s="18">
        <v>-0.90510948905109501</v>
      </c>
      <c r="I38" s="20"/>
      <c r="J38" s="20"/>
      <c r="K38" s="19">
        <v>6.0990000000000002</v>
      </c>
      <c r="L38" s="18">
        <v>6.7565202170488406E-2</v>
      </c>
    </row>
    <row r="39" spans="1:12" x14ac:dyDescent="0.25">
      <c r="A39" s="21" t="s">
        <v>42</v>
      </c>
      <c r="B39" s="21" t="s">
        <v>41</v>
      </c>
      <c r="C39" s="19">
        <v>86.436000000000007</v>
      </c>
      <c r="D39" s="18">
        <v>-5.9681033920062597E-2</v>
      </c>
      <c r="E39" s="19">
        <v>563.02599999999995</v>
      </c>
      <c r="F39" s="18">
        <v>1.26403332386086E-2</v>
      </c>
      <c r="G39" s="19">
        <v>3.2850000000000001</v>
      </c>
      <c r="H39" s="18">
        <v>-3.15448113207547E-2</v>
      </c>
      <c r="I39" s="19">
        <v>3.44</v>
      </c>
      <c r="J39" s="18">
        <v>0.827842720510096</v>
      </c>
      <c r="K39" s="19">
        <v>656.52300000000002</v>
      </c>
      <c r="L39" s="18">
        <v>1.73485548974201E-3</v>
      </c>
    </row>
    <row r="40" spans="1:12" x14ac:dyDescent="0.25">
      <c r="A40" s="21" t="s">
        <v>40</v>
      </c>
      <c r="B40" s="21" t="s">
        <v>39</v>
      </c>
      <c r="C40" s="19">
        <v>6.5010000000000003</v>
      </c>
      <c r="D40" s="18">
        <v>-0.15252248728979301</v>
      </c>
      <c r="E40" s="20"/>
      <c r="F40" s="20"/>
      <c r="G40" s="19">
        <v>3.8039999999999998</v>
      </c>
      <c r="H40" s="18">
        <v>-0.33228014744602402</v>
      </c>
      <c r="I40" s="20"/>
      <c r="J40" s="20"/>
      <c r="K40" s="19">
        <v>10.305</v>
      </c>
      <c r="L40" s="18">
        <v>-0.22912926391382399</v>
      </c>
    </row>
    <row r="41" spans="1:12" x14ac:dyDescent="0.25">
      <c r="A41" s="21" t="s">
        <v>38</v>
      </c>
      <c r="B41" s="21" t="s">
        <v>37</v>
      </c>
      <c r="C41" s="19">
        <v>22.024999999999999</v>
      </c>
      <c r="D41" s="18">
        <v>9.1914134152991905E-2</v>
      </c>
      <c r="E41" s="20"/>
      <c r="F41" s="20"/>
      <c r="G41" s="19">
        <v>55.98</v>
      </c>
      <c r="H41" s="18">
        <v>9.76745527986151</v>
      </c>
      <c r="I41" s="20"/>
      <c r="J41" s="20"/>
      <c r="K41" s="19">
        <v>78.004999999999995</v>
      </c>
      <c r="L41" s="18">
        <v>2.0746945210879</v>
      </c>
    </row>
    <row r="42" spans="1:12" x14ac:dyDescent="0.25">
      <c r="A42" s="21" t="s">
        <v>36</v>
      </c>
      <c r="B42" s="21" t="s">
        <v>35</v>
      </c>
      <c r="C42" s="19">
        <v>1.9450000000000001</v>
      </c>
      <c r="D42" s="18">
        <v>0.21032980709396401</v>
      </c>
      <c r="E42" s="20"/>
      <c r="F42" s="20"/>
      <c r="G42" s="19">
        <v>1.5269999999999999</v>
      </c>
      <c r="H42" s="18">
        <v>-0.30210237659963401</v>
      </c>
      <c r="I42" s="20"/>
      <c r="J42" s="20"/>
      <c r="K42" s="19">
        <v>3.472</v>
      </c>
      <c r="L42" s="18">
        <v>-8.5111989459815504E-2</v>
      </c>
    </row>
    <row r="43" spans="1:12" x14ac:dyDescent="0.25">
      <c r="A43" s="21" t="s">
        <v>34</v>
      </c>
      <c r="B43" s="21" t="s">
        <v>33</v>
      </c>
      <c r="C43" s="19">
        <v>1.841</v>
      </c>
      <c r="D43" s="18">
        <v>0.92371995820271702</v>
      </c>
      <c r="E43" s="20"/>
      <c r="F43" s="20"/>
      <c r="G43" s="20"/>
      <c r="H43" s="18">
        <v>-1</v>
      </c>
      <c r="I43" s="20"/>
      <c r="J43" s="20"/>
      <c r="K43" s="19">
        <v>1.841</v>
      </c>
      <c r="L43" s="18">
        <v>0.780464216634429</v>
      </c>
    </row>
    <row r="44" spans="1:12" x14ac:dyDescent="0.25">
      <c r="A44" s="21" t="s">
        <v>32</v>
      </c>
      <c r="B44" s="21" t="s">
        <v>31</v>
      </c>
      <c r="C44" s="19">
        <v>135.69499999999999</v>
      </c>
      <c r="D44" s="18">
        <v>0.15341788076092699</v>
      </c>
      <c r="E44" s="19">
        <v>0.46800000000000003</v>
      </c>
      <c r="F44" s="18">
        <v>2.8048780487804899</v>
      </c>
      <c r="G44" s="19">
        <v>216.166</v>
      </c>
      <c r="H44" s="18">
        <v>3.7591642632262601</v>
      </c>
      <c r="I44" s="20"/>
      <c r="J44" s="20"/>
      <c r="K44" s="19">
        <v>352.71300000000002</v>
      </c>
      <c r="L44" s="18">
        <v>1.1599875071956101</v>
      </c>
    </row>
    <row r="45" spans="1:12" x14ac:dyDescent="0.25">
      <c r="A45" s="21" t="s">
        <v>30</v>
      </c>
      <c r="B45" s="21" t="s">
        <v>29</v>
      </c>
      <c r="C45" s="19">
        <v>150.83099999999999</v>
      </c>
      <c r="D45" s="18">
        <v>2.3443437194658499E-2</v>
      </c>
      <c r="E45" s="19">
        <v>4.4459999999999997</v>
      </c>
      <c r="F45" s="18">
        <v>3.6603773584905701</v>
      </c>
      <c r="G45" s="19">
        <v>1.4079999999999999</v>
      </c>
      <c r="H45" s="18">
        <v>-0.79357865415628204</v>
      </c>
      <c r="I45" s="19">
        <v>0.65100000000000002</v>
      </c>
      <c r="J45" s="18">
        <v>2.8294117647058799</v>
      </c>
      <c r="K45" s="19">
        <v>157.33600000000001</v>
      </c>
      <c r="L45" s="18">
        <v>1.2973133059921199E-2</v>
      </c>
    </row>
    <row r="46" spans="1:12" x14ac:dyDescent="0.25">
      <c r="A46" s="21" t="s">
        <v>28</v>
      </c>
      <c r="B46" s="21" t="s">
        <v>27</v>
      </c>
      <c r="C46" s="19">
        <v>10.832000000000001</v>
      </c>
      <c r="D46" s="18">
        <v>-0.13613525799505499</v>
      </c>
      <c r="E46" s="20"/>
      <c r="F46" s="20"/>
      <c r="G46" s="19">
        <v>6.19</v>
      </c>
      <c r="H46" s="18">
        <v>0.26792298238426898</v>
      </c>
      <c r="I46" s="20"/>
      <c r="J46" s="20"/>
      <c r="K46" s="19">
        <v>17.021999999999998</v>
      </c>
      <c r="L46" s="18">
        <v>-2.2903392457379101E-2</v>
      </c>
    </row>
    <row r="47" spans="1:12" x14ac:dyDescent="0.25">
      <c r="A47" s="21" t="s">
        <v>26</v>
      </c>
      <c r="B47" s="21" t="s">
        <v>25</v>
      </c>
      <c r="C47" s="19">
        <v>1.51</v>
      </c>
      <c r="D47" s="18">
        <v>0.59450897571277705</v>
      </c>
      <c r="E47" s="20"/>
      <c r="F47" s="20"/>
      <c r="G47" s="19">
        <v>0.41699999999999998</v>
      </c>
      <c r="H47" s="18">
        <v>-0.38676470588235301</v>
      </c>
      <c r="I47" s="20"/>
      <c r="J47" s="20"/>
      <c r="K47" s="19">
        <v>1.927</v>
      </c>
      <c r="L47" s="18">
        <v>0.184388444990781</v>
      </c>
    </row>
    <row r="48" spans="1:12" x14ac:dyDescent="0.25">
      <c r="A48" s="21" t="s">
        <v>24</v>
      </c>
      <c r="B48" s="21" t="s">
        <v>23</v>
      </c>
      <c r="C48" s="19">
        <v>0.66900000000000004</v>
      </c>
      <c r="D48" s="18">
        <v>73.3333333333333</v>
      </c>
      <c r="E48" s="20"/>
      <c r="F48" s="20"/>
      <c r="G48" s="19">
        <v>0.66900000000000004</v>
      </c>
      <c r="H48" s="18">
        <v>7.5769230769230802</v>
      </c>
      <c r="I48" s="20"/>
      <c r="J48" s="20"/>
      <c r="K48" s="19">
        <v>1.3380000000000001</v>
      </c>
      <c r="L48" s="18">
        <v>14.3793103448276</v>
      </c>
    </row>
    <row r="49" spans="1:12" x14ac:dyDescent="0.25">
      <c r="A49" s="21" t="s">
        <v>22</v>
      </c>
      <c r="B49" s="21" t="s">
        <v>21</v>
      </c>
      <c r="C49" s="19">
        <v>1.98</v>
      </c>
      <c r="D49" s="18">
        <v>1.4780976220275299</v>
      </c>
      <c r="E49" s="20"/>
      <c r="F49" s="20"/>
      <c r="G49" s="19">
        <v>2E-3</v>
      </c>
      <c r="H49" s="20"/>
      <c r="I49" s="20"/>
      <c r="J49" s="20"/>
      <c r="K49" s="19">
        <v>1.982</v>
      </c>
      <c r="L49" s="18">
        <v>1.4806007509386701</v>
      </c>
    </row>
    <row r="50" spans="1:12" x14ac:dyDescent="0.25">
      <c r="A50" s="21" t="s">
        <v>20</v>
      </c>
      <c r="B50" s="21" t="s">
        <v>19</v>
      </c>
      <c r="C50" s="19">
        <v>24.291</v>
      </c>
      <c r="D50" s="18">
        <v>-3.8246822663024101E-2</v>
      </c>
      <c r="E50" s="19">
        <v>56.79</v>
      </c>
      <c r="F50" s="18">
        <v>0.17738524692125901</v>
      </c>
      <c r="G50" s="19">
        <v>0.28499999999999998</v>
      </c>
      <c r="H50" s="18">
        <v>1.76699029126214</v>
      </c>
      <c r="I50" s="19">
        <v>1.1639999999999999</v>
      </c>
      <c r="J50" s="18">
        <v>2.88</v>
      </c>
      <c r="K50" s="19">
        <v>82.53</v>
      </c>
      <c r="L50" s="18">
        <v>0.116870111240425</v>
      </c>
    </row>
  </sheetData>
  <mergeCells count="10">
    <mergeCell ref="A1:L1"/>
    <mergeCell ref="A3:L3"/>
    <mergeCell ref="C5:F5"/>
    <mergeCell ref="G5:J5"/>
    <mergeCell ref="K5:L5"/>
    <mergeCell ref="C6:D6"/>
    <mergeCell ref="E6:F6"/>
    <mergeCell ref="G6:H6"/>
    <mergeCell ref="I6:J6"/>
    <mergeCell ref="K6:L6"/>
  </mergeCells>
  <pageMargins left="0.25" right="0.25" top="0.75" bottom="0.75" header="0.3" footer="0.3"/>
  <pageSetup paperSize="9" fitToHeight="0" orientation="landscape" horizontalDpi="300" verticalDpi="300" r:id="rId1"/>
  <headerFooter alignWithMargins="0">
    <oddFooter>&amp;L&amp;"Arial,Regular"&amp;7 Rapportdato 08.08.2024 08:48:33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ACB593-1E1F-4D2E-8CA5-870EDB55B3D2}">
  <sheetPr>
    <pageSetUpPr fitToPage="1"/>
  </sheetPr>
  <dimension ref="A1:L52"/>
  <sheetViews>
    <sheetView showGridLines="0" workbookViewId="0">
      <pane xSplit="2" ySplit="8" topLeftCell="C37" activePane="bottomRight" state="frozen"/>
      <selection pane="topRight" activeCell="C1" sqref="C1"/>
      <selection pane="bottomLeft" activeCell="A9" sqref="A9"/>
      <selection pane="bottomRight" activeCell="Q20" sqref="Q20"/>
    </sheetView>
  </sheetViews>
  <sheetFormatPr baseColWidth="10" defaultColWidth="10.85546875" defaultRowHeight="15" x14ac:dyDescent="0.25"/>
  <cols>
    <col min="1" max="1" width="33.42578125" customWidth="1"/>
    <col min="2" max="2" width="6.5703125" customWidth="1"/>
    <col min="3" max="3" width="9.28515625" customWidth="1"/>
    <col min="4" max="4" width="9.42578125" customWidth="1"/>
    <col min="5" max="5" width="10.5703125" customWidth="1"/>
    <col min="6" max="6" width="10.85546875" customWidth="1"/>
    <col min="7" max="8" width="9.42578125" customWidth="1"/>
    <col min="9" max="10" width="10.5703125" customWidth="1"/>
    <col min="11" max="11" width="9.28515625" customWidth="1"/>
    <col min="12" max="12" width="9.42578125" customWidth="1"/>
    <col min="13" max="13" width="18" customWidth="1"/>
  </cols>
  <sheetData>
    <row r="1" spans="1:12" ht="25.5" customHeight="1" x14ac:dyDescent="0.25">
      <c r="A1" s="60" t="s">
        <v>171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</row>
    <row r="2" spans="1:12" ht="2.85" customHeight="1" x14ac:dyDescent="0.25"/>
    <row r="3" spans="1:12" ht="14.1" customHeight="1" x14ac:dyDescent="0.25">
      <c r="A3" s="88" t="s">
        <v>169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</row>
    <row r="4" spans="1:12" ht="32.450000000000003" customHeight="1" x14ac:dyDescent="0.25"/>
    <row r="5" spans="1:12" x14ac:dyDescent="0.25">
      <c r="A5" s="48" t="s">
        <v>1</v>
      </c>
      <c r="B5" s="48" t="s">
        <v>1</v>
      </c>
      <c r="C5" s="89" t="s">
        <v>15</v>
      </c>
      <c r="D5" s="77"/>
      <c r="E5" s="77"/>
      <c r="F5" s="71"/>
      <c r="G5" s="89" t="s">
        <v>168</v>
      </c>
      <c r="H5" s="77"/>
      <c r="I5" s="77"/>
      <c r="J5" s="71"/>
      <c r="K5" s="78" t="s">
        <v>1</v>
      </c>
      <c r="L5" s="79"/>
    </row>
    <row r="6" spans="1:12" ht="15.75" x14ac:dyDescent="0.25">
      <c r="A6" s="34" t="s">
        <v>1</v>
      </c>
      <c r="B6" s="34" t="s">
        <v>1</v>
      </c>
      <c r="C6" s="80" t="s">
        <v>8</v>
      </c>
      <c r="D6" s="81"/>
      <c r="E6" s="78" t="s">
        <v>11</v>
      </c>
      <c r="F6" s="79"/>
      <c r="G6" s="86" t="s">
        <v>8</v>
      </c>
      <c r="H6" s="71"/>
      <c r="I6" s="87" t="s">
        <v>11</v>
      </c>
      <c r="J6" s="75"/>
      <c r="K6" s="87" t="s">
        <v>163</v>
      </c>
      <c r="L6" s="75"/>
    </row>
    <row r="7" spans="1:12" x14ac:dyDescent="0.25">
      <c r="A7" s="52" t="s">
        <v>105</v>
      </c>
      <c r="B7" s="51" t="s">
        <v>104</v>
      </c>
      <c r="C7" s="45" t="s">
        <v>167</v>
      </c>
      <c r="D7" s="45" t="s">
        <v>7</v>
      </c>
      <c r="E7" s="45" t="s">
        <v>167</v>
      </c>
      <c r="F7" s="45" t="s">
        <v>7</v>
      </c>
      <c r="G7" s="45" t="s">
        <v>167</v>
      </c>
      <c r="H7" s="45" t="s">
        <v>7</v>
      </c>
      <c r="I7" s="45" t="s">
        <v>167</v>
      </c>
      <c r="J7" s="45" t="s">
        <v>7</v>
      </c>
      <c r="K7" s="45" t="s">
        <v>167</v>
      </c>
      <c r="L7" s="45" t="s">
        <v>7</v>
      </c>
    </row>
    <row r="8" spans="1:12" ht="3" customHeight="1" x14ac:dyDescent="0.25">
      <c r="A8" s="50" t="s">
        <v>1</v>
      </c>
      <c r="B8" s="49" t="s">
        <v>1</v>
      </c>
      <c r="C8" s="42" t="s">
        <v>1</v>
      </c>
      <c r="D8" s="42" t="s">
        <v>1</v>
      </c>
      <c r="E8" s="42" t="s">
        <v>1</v>
      </c>
      <c r="F8" s="42" t="s">
        <v>1</v>
      </c>
      <c r="G8" s="42" t="s">
        <v>1</v>
      </c>
      <c r="H8" s="42" t="s">
        <v>1</v>
      </c>
      <c r="I8" s="42" t="s">
        <v>1</v>
      </c>
      <c r="J8" s="42" t="s">
        <v>1</v>
      </c>
      <c r="K8" s="42" t="s">
        <v>1</v>
      </c>
      <c r="L8" s="42" t="s">
        <v>1</v>
      </c>
    </row>
    <row r="9" spans="1:12" x14ac:dyDescent="0.25">
      <c r="A9" s="21" t="s">
        <v>102</v>
      </c>
      <c r="B9" s="21" t="s">
        <v>101</v>
      </c>
      <c r="C9" s="19">
        <v>223.22499999999999</v>
      </c>
      <c r="D9" s="18">
        <v>-0.12015340409682</v>
      </c>
      <c r="E9" s="19">
        <v>1.3580000000000001</v>
      </c>
      <c r="F9" s="20"/>
      <c r="G9" s="19">
        <v>41.009</v>
      </c>
      <c r="H9" s="18">
        <v>-8.88913574761164E-2</v>
      </c>
      <c r="I9" s="19">
        <v>1.256</v>
      </c>
      <c r="J9" s="20"/>
      <c r="K9" s="19">
        <v>269.83800000000002</v>
      </c>
      <c r="L9" s="18">
        <v>-9.6960955252651193E-2</v>
      </c>
    </row>
    <row r="10" spans="1:12" x14ac:dyDescent="0.25">
      <c r="A10" s="21" t="s">
        <v>100</v>
      </c>
      <c r="B10" s="21" t="s">
        <v>99</v>
      </c>
      <c r="C10" s="19">
        <v>8.2509999999999994</v>
      </c>
      <c r="D10" s="18">
        <v>0.361101946552293</v>
      </c>
      <c r="E10" s="20"/>
      <c r="F10" s="20"/>
      <c r="G10" s="19">
        <v>4.6710000000000003</v>
      </c>
      <c r="H10" s="18">
        <v>0.125</v>
      </c>
      <c r="I10" s="20"/>
      <c r="J10" s="20"/>
      <c r="K10" s="19">
        <v>12.945</v>
      </c>
      <c r="L10" s="18">
        <v>0.26737810847855897</v>
      </c>
    </row>
    <row r="11" spans="1:12" x14ac:dyDescent="0.25">
      <c r="A11" s="21" t="s">
        <v>98</v>
      </c>
      <c r="B11" s="21" t="s">
        <v>97</v>
      </c>
      <c r="C11" s="19">
        <v>33.834000000000003</v>
      </c>
      <c r="D11" s="18">
        <v>0.112265360465499</v>
      </c>
      <c r="E11" s="20"/>
      <c r="F11" s="20"/>
      <c r="G11" s="19">
        <v>0.94699999999999995</v>
      </c>
      <c r="H11" s="18">
        <v>-0.81391235999213996</v>
      </c>
      <c r="I11" s="20"/>
      <c r="J11" s="20"/>
      <c r="K11" s="19">
        <v>34.780999999999999</v>
      </c>
      <c r="L11" s="18">
        <v>-2.0474259321843099E-2</v>
      </c>
    </row>
    <row r="12" spans="1:12" x14ac:dyDescent="0.25">
      <c r="A12" s="21" t="s">
        <v>96</v>
      </c>
      <c r="B12" s="21" t="s">
        <v>95</v>
      </c>
      <c r="C12" s="19">
        <v>2906.5160000000001</v>
      </c>
      <c r="D12" s="18">
        <v>0.12164785815255801</v>
      </c>
      <c r="E12" s="19">
        <v>487.68700000000001</v>
      </c>
      <c r="F12" s="18">
        <v>-0.38643529154221801</v>
      </c>
      <c r="G12" s="19">
        <v>16.527000000000001</v>
      </c>
      <c r="H12" s="18">
        <v>-0.92204907130526603</v>
      </c>
      <c r="I12" s="19">
        <v>1.3720000000000001</v>
      </c>
      <c r="J12" s="18">
        <v>2.74863387978142</v>
      </c>
      <c r="K12" s="19">
        <v>3424.9940000000001</v>
      </c>
      <c r="L12" s="18">
        <v>-5.0270846591436803E-2</v>
      </c>
    </row>
    <row r="13" spans="1:12" x14ac:dyDescent="0.25">
      <c r="A13" s="21" t="s">
        <v>94</v>
      </c>
      <c r="B13" s="21" t="s">
        <v>93</v>
      </c>
      <c r="C13" s="19">
        <v>17.773</v>
      </c>
      <c r="D13" s="18">
        <v>-0.30930359085963</v>
      </c>
      <c r="E13" s="20"/>
      <c r="F13" s="20"/>
      <c r="G13" s="19">
        <v>6.8929999999999998</v>
      </c>
      <c r="H13" s="18">
        <v>-6.5229183618117706E-2</v>
      </c>
      <c r="I13" s="20"/>
      <c r="J13" s="20"/>
      <c r="K13" s="19">
        <v>24.666</v>
      </c>
      <c r="L13" s="18">
        <v>-0.25985716857708702</v>
      </c>
    </row>
    <row r="14" spans="1:12" x14ac:dyDescent="0.25">
      <c r="A14" s="21" t="s">
        <v>92</v>
      </c>
      <c r="B14" s="21" t="s">
        <v>91</v>
      </c>
      <c r="C14" s="19">
        <v>656.19600000000003</v>
      </c>
      <c r="D14" s="18">
        <v>1.8950545969515301E-2</v>
      </c>
      <c r="E14" s="19">
        <v>2.5190000000000001</v>
      </c>
      <c r="F14" s="18">
        <v>-0.33094289508632102</v>
      </c>
      <c r="G14" s="19">
        <v>385.846</v>
      </c>
      <c r="H14" s="18">
        <v>-0.65022300384364295</v>
      </c>
      <c r="I14" s="20"/>
      <c r="J14" s="20"/>
      <c r="K14" s="19">
        <v>1047.2660000000001</v>
      </c>
      <c r="L14" s="18">
        <v>-0.40398890232624302</v>
      </c>
    </row>
    <row r="15" spans="1:12" x14ac:dyDescent="0.25">
      <c r="A15" s="21" t="s">
        <v>90</v>
      </c>
      <c r="B15" s="21" t="s">
        <v>89</v>
      </c>
      <c r="C15" s="19">
        <v>18.338000000000001</v>
      </c>
      <c r="D15" s="18">
        <v>-0.23642571618920699</v>
      </c>
      <c r="E15" s="20"/>
      <c r="F15" s="20"/>
      <c r="G15" s="19">
        <v>17.481999999999999</v>
      </c>
      <c r="H15" s="18">
        <v>-9.6350666804507407E-2</v>
      </c>
      <c r="I15" s="20"/>
      <c r="J15" s="20"/>
      <c r="K15" s="19">
        <v>35.869999999999997</v>
      </c>
      <c r="L15" s="18">
        <v>-0.17277800839444701</v>
      </c>
    </row>
    <row r="16" spans="1:12" x14ac:dyDescent="0.25">
      <c r="A16" s="21" t="s">
        <v>88</v>
      </c>
      <c r="B16" s="21" t="s">
        <v>87</v>
      </c>
      <c r="C16" s="19">
        <v>16.425000000000001</v>
      </c>
      <c r="D16" s="18">
        <v>-0.215241280458672</v>
      </c>
      <c r="E16" s="20"/>
      <c r="F16" s="20"/>
      <c r="G16" s="19">
        <v>5.8789999999999996</v>
      </c>
      <c r="H16" s="18">
        <v>-0.61084265572251295</v>
      </c>
      <c r="I16" s="20"/>
      <c r="J16" s="20"/>
      <c r="K16" s="19">
        <v>22.513999999999999</v>
      </c>
      <c r="L16" s="18">
        <v>-0.37525321197658001</v>
      </c>
    </row>
    <row r="17" spans="1:12" x14ac:dyDescent="0.25">
      <c r="A17" s="21" t="s">
        <v>86</v>
      </c>
      <c r="B17" s="21" t="s">
        <v>85</v>
      </c>
      <c r="C17" s="19">
        <v>159.76900000000001</v>
      </c>
      <c r="D17" s="18">
        <v>0.13337069405822599</v>
      </c>
      <c r="E17" s="20"/>
      <c r="F17" s="20"/>
      <c r="G17" s="19">
        <v>1.091</v>
      </c>
      <c r="H17" s="18">
        <v>98.181818181818201</v>
      </c>
      <c r="I17" s="20"/>
      <c r="J17" s="20"/>
      <c r="K17" s="19">
        <v>163.38</v>
      </c>
      <c r="L17" s="18">
        <v>0.14276521483678301</v>
      </c>
    </row>
    <row r="18" spans="1:12" x14ac:dyDescent="0.25">
      <c r="A18" s="21" t="s">
        <v>84</v>
      </c>
      <c r="B18" s="21" t="s">
        <v>83</v>
      </c>
      <c r="C18" s="19">
        <v>45.627000000000002</v>
      </c>
      <c r="D18" s="18">
        <v>-6.1327353522053901E-2</v>
      </c>
      <c r="E18" s="20"/>
      <c r="F18" s="20"/>
      <c r="G18" s="19">
        <v>6.3869999999999996</v>
      </c>
      <c r="H18" s="18">
        <v>1.02633248730964</v>
      </c>
      <c r="I18" s="20"/>
      <c r="J18" s="20"/>
      <c r="K18" s="19">
        <v>52.014000000000003</v>
      </c>
      <c r="L18" s="18">
        <v>4.9072642967543396E-3</v>
      </c>
    </row>
    <row r="19" spans="1:12" x14ac:dyDescent="0.25">
      <c r="A19" s="21" t="s">
        <v>82</v>
      </c>
      <c r="B19" s="21" t="s">
        <v>81</v>
      </c>
      <c r="C19" s="19">
        <v>112.967</v>
      </c>
      <c r="D19" s="18">
        <v>0.61642365532931698</v>
      </c>
      <c r="E19" s="20"/>
      <c r="F19" s="20"/>
      <c r="G19" s="19">
        <v>18.600000000000001</v>
      </c>
      <c r="H19" s="18">
        <v>-0.170716483124526</v>
      </c>
      <c r="I19" s="20"/>
      <c r="J19" s="20"/>
      <c r="K19" s="19">
        <v>131.786</v>
      </c>
      <c r="L19" s="18">
        <v>0.42357465379048098</v>
      </c>
    </row>
    <row r="20" spans="1:12" x14ac:dyDescent="0.25">
      <c r="A20" s="21" t="s">
        <v>80</v>
      </c>
      <c r="B20" s="21" t="s">
        <v>79</v>
      </c>
      <c r="C20" s="19">
        <v>163.55699999999999</v>
      </c>
      <c r="D20" s="18">
        <v>-3.0434344452282699E-2</v>
      </c>
      <c r="E20" s="19">
        <v>3629.2240000000002</v>
      </c>
      <c r="F20" s="18">
        <v>9807.7135135135104</v>
      </c>
      <c r="G20" s="19">
        <v>43.378</v>
      </c>
      <c r="H20" s="18">
        <v>-4.3040878907542601E-2</v>
      </c>
      <c r="I20" s="20"/>
      <c r="J20" s="20"/>
      <c r="K20" s="19">
        <v>3836.1590000000001</v>
      </c>
      <c r="L20" s="18">
        <v>16.890863725398798</v>
      </c>
    </row>
    <row r="21" spans="1:12" x14ac:dyDescent="0.25">
      <c r="A21" s="21" t="s">
        <v>78</v>
      </c>
      <c r="B21" s="21" t="s">
        <v>77</v>
      </c>
      <c r="C21" s="19">
        <v>6.8470000000000004</v>
      </c>
      <c r="D21" s="18">
        <v>0.43723761544920198</v>
      </c>
      <c r="E21" s="20"/>
      <c r="F21" s="20"/>
      <c r="G21" s="19">
        <v>3.556</v>
      </c>
      <c r="H21" s="18">
        <v>-5.8512046597829E-2</v>
      </c>
      <c r="I21" s="20"/>
      <c r="J21" s="20"/>
      <c r="K21" s="19">
        <v>10.403</v>
      </c>
      <c r="L21" s="18">
        <v>0.21800725910315</v>
      </c>
    </row>
    <row r="22" spans="1:12" x14ac:dyDescent="0.25">
      <c r="A22" s="21" t="s">
        <v>76</v>
      </c>
      <c r="B22" s="21" t="s">
        <v>75</v>
      </c>
      <c r="C22" s="19">
        <v>10.212999999999999</v>
      </c>
      <c r="D22" s="18">
        <v>-0.33361607725433901</v>
      </c>
      <c r="E22" s="20"/>
      <c r="F22" s="20"/>
      <c r="G22" s="19">
        <v>3.819</v>
      </c>
      <c r="H22" s="18">
        <v>-0.30399125205030098</v>
      </c>
      <c r="I22" s="20"/>
      <c r="J22" s="20"/>
      <c r="K22" s="19">
        <v>14.032</v>
      </c>
      <c r="L22" s="18">
        <v>-0.32580598664296401</v>
      </c>
    </row>
    <row r="23" spans="1:12" x14ac:dyDescent="0.25">
      <c r="A23" s="21" t="s">
        <v>74</v>
      </c>
      <c r="B23" s="21" t="s">
        <v>73</v>
      </c>
      <c r="C23" s="19">
        <v>143.32900000000001</v>
      </c>
      <c r="D23" s="18">
        <v>4.0912116011068899E-3</v>
      </c>
      <c r="E23" s="20"/>
      <c r="F23" s="20"/>
      <c r="G23" s="19">
        <v>31.29</v>
      </c>
      <c r="H23" s="18">
        <v>0.56857830358933203</v>
      </c>
      <c r="I23" s="20"/>
      <c r="J23" s="20"/>
      <c r="K23" s="19">
        <v>175.01300000000001</v>
      </c>
      <c r="L23" s="18">
        <v>7.15759568462494E-2</v>
      </c>
    </row>
    <row r="24" spans="1:12" x14ac:dyDescent="0.25">
      <c r="A24" s="21" t="s">
        <v>72</v>
      </c>
      <c r="B24" s="21" t="s">
        <v>71</v>
      </c>
      <c r="C24" s="19">
        <v>104.456</v>
      </c>
      <c r="D24" s="18">
        <v>8.8434807073117502E-2</v>
      </c>
      <c r="E24" s="19">
        <v>485.91800000000001</v>
      </c>
      <c r="F24" s="18">
        <v>-2.2799167429186199E-2</v>
      </c>
      <c r="G24" s="19">
        <v>0.61099999999999999</v>
      </c>
      <c r="H24" s="18">
        <v>-0.76873580620741899</v>
      </c>
      <c r="I24" s="19">
        <v>2.827</v>
      </c>
      <c r="J24" s="20"/>
      <c r="K24" s="19">
        <v>595.16200000000003</v>
      </c>
      <c r="L24" s="18">
        <v>-1.33231312378763E-3</v>
      </c>
    </row>
    <row r="25" spans="1:12" x14ac:dyDescent="0.25">
      <c r="A25" s="21" t="s">
        <v>70</v>
      </c>
      <c r="B25" s="21" t="s">
        <v>69</v>
      </c>
      <c r="C25" s="19">
        <v>46.527999999999999</v>
      </c>
      <c r="D25" s="18">
        <v>-4.7221198345415202E-2</v>
      </c>
      <c r="E25" s="20"/>
      <c r="F25" s="18">
        <v>-1</v>
      </c>
      <c r="G25" s="19">
        <v>1E-3</v>
      </c>
      <c r="H25" s="18">
        <v>-0.99763593380614701</v>
      </c>
      <c r="I25" s="20"/>
      <c r="J25" s="20"/>
      <c r="K25" s="19">
        <v>46.530999999999999</v>
      </c>
      <c r="L25" s="18">
        <v>-5.9086405273694298E-2</v>
      </c>
    </row>
    <row r="26" spans="1:12" x14ac:dyDescent="0.25">
      <c r="A26" s="21" t="s">
        <v>68</v>
      </c>
      <c r="B26" s="21" t="s">
        <v>67</v>
      </c>
      <c r="C26" s="19">
        <v>15.648999999999999</v>
      </c>
      <c r="D26" s="18">
        <v>-0.16239361986833001</v>
      </c>
      <c r="E26" s="20"/>
      <c r="F26" s="20"/>
      <c r="G26" s="19">
        <v>10.252000000000001</v>
      </c>
      <c r="H26" s="18">
        <v>-0.15223683122467499</v>
      </c>
      <c r="I26" s="20"/>
      <c r="J26" s="20"/>
      <c r="K26" s="19">
        <v>25.901</v>
      </c>
      <c r="L26" s="18">
        <v>-0.158402651416688</v>
      </c>
    </row>
    <row r="27" spans="1:12" x14ac:dyDescent="0.25">
      <c r="A27" s="21" t="s">
        <v>66</v>
      </c>
      <c r="B27" s="21" t="s">
        <v>65</v>
      </c>
      <c r="C27" s="19">
        <v>42.311999999999998</v>
      </c>
      <c r="D27" s="18">
        <v>8.2674445382666606E-2</v>
      </c>
      <c r="E27" s="20"/>
      <c r="F27" s="20"/>
      <c r="G27" s="19">
        <v>17.03</v>
      </c>
      <c r="H27" s="18">
        <v>-4.5564086756711301E-2</v>
      </c>
      <c r="I27" s="20"/>
      <c r="J27" s="20"/>
      <c r="K27" s="19">
        <v>59.341999999999999</v>
      </c>
      <c r="L27" s="18">
        <v>4.2477689550980198E-2</v>
      </c>
    </row>
    <row r="28" spans="1:12" x14ac:dyDescent="0.25">
      <c r="A28" s="21" t="s">
        <v>64</v>
      </c>
      <c r="B28" s="21" t="s">
        <v>63</v>
      </c>
      <c r="C28" s="19">
        <v>16.032</v>
      </c>
      <c r="D28" s="18">
        <v>-0.14281131369298999</v>
      </c>
      <c r="E28" s="20"/>
      <c r="F28" s="20"/>
      <c r="G28" s="19">
        <v>3.859</v>
      </c>
      <c r="H28" s="18">
        <v>-0.383939974457216</v>
      </c>
      <c r="I28" s="20"/>
      <c r="J28" s="20"/>
      <c r="K28" s="19">
        <v>19.890999999999998</v>
      </c>
      <c r="L28" s="18">
        <v>-0.20330836704449901</v>
      </c>
    </row>
    <row r="29" spans="1:12" x14ac:dyDescent="0.25">
      <c r="A29" s="21" t="s">
        <v>116</v>
      </c>
      <c r="B29" s="21" t="s">
        <v>115</v>
      </c>
      <c r="C29" s="19">
        <v>77.037999999999997</v>
      </c>
      <c r="D29" s="18">
        <v>-8.8954588457899803E-2</v>
      </c>
      <c r="E29" s="20"/>
      <c r="F29" s="20"/>
      <c r="G29" s="19">
        <v>2.1179999999999999</v>
      </c>
      <c r="H29" s="18">
        <v>-0.36491754122938502</v>
      </c>
      <c r="I29" s="20"/>
      <c r="J29" s="20"/>
      <c r="K29" s="19">
        <v>79.445999999999998</v>
      </c>
      <c r="L29" s="18">
        <v>-9.6126059502815803E-2</v>
      </c>
    </row>
    <row r="30" spans="1:12" x14ac:dyDescent="0.25">
      <c r="A30" s="21" t="s">
        <v>62</v>
      </c>
      <c r="B30" s="21" t="s">
        <v>61</v>
      </c>
      <c r="C30" s="19">
        <v>104.98099999999999</v>
      </c>
      <c r="D30" s="18">
        <v>-0.156291188478478</v>
      </c>
      <c r="E30" s="19">
        <v>3.4729999999999999</v>
      </c>
      <c r="F30" s="20"/>
      <c r="G30" s="19">
        <v>0.84199999999999997</v>
      </c>
      <c r="H30" s="18">
        <v>-0.21747211895910801</v>
      </c>
      <c r="I30" s="19">
        <v>0.39600000000000002</v>
      </c>
      <c r="J30" s="20"/>
      <c r="K30" s="19">
        <v>110.196</v>
      </c>
      <c r="L30" s="18">
        <v>-0.12197220805711401</v>
      </c>
    </row>
    <row r="31" spans="1:12" x14ac:dyDescent="0.25">
      <c r="A31" s="21" t="s">
        <v>60</v>
      </c>
      <c r="B31" s="21" t="s">
        <v>59</v>
      </c>
      <c r="C31" s="19">
        <v>28.63</v>
      </c>
      <c r="D31" s="18">
        <v>-2.9524422900918699E-2</v>
      </c>
      <c r="E31" s="20"/>
      <c r="F31" s="20"/>
      <c r="G31" s="19">
        <v>12.04</v>
      </c>
      <c r="H31" s="18">
        <v>0.64954103301822197</v>
      </c>
      <c r="I31" s="20"/>
      <c r="J31" s="20"/>
      <c r="K31" s="19">
        <v>40.710999999999999</v>
      </c>
      <c r="L31" s="18">
        <v>0.10447639717851299</v>
      </c>
    </row>
    <row r="32" spans="1:12" x14ac:dyDescent="0.25">
      <c r="A32" s="21" t="s">
        <v>58</v>
      </c>
      <c r="B32" s="21" t="s">
        <v>57</v>
      </c>
      <c r="C32" s="19">
        <v>11.145</v>
      </c>
      <c r="D32" s="18">
        <v>-3.6649667214106799E-2</v>
      </c>
      <c r="E32" s="20"/>
      <c r="F32" s="20"/>
      <c r="G32" s="19">
        <v>3.0000000000000001E-3</v>
      </c>
      <c r="H32" s="18">
        <v>-0.977099236641221</v>
      </c>
      <c r="I32" s="20"/>
      <c r="J32" s="20"/>
      <c r="K32" s="19">
        <v>11.148</v>
      </c>
      <c r="L32" s="18">
        <v>-4.7179487179487098E-2</v>
      </c>
    </row>
    <row r="33" spans="1:12" x14ac:dyDescent="0.25">
      <c r="A33" s="21" t="s">
        <v>56</v>
      </c>
      <c r="B33" s="21" t="s">
        <v>55</v>
      </c>
      <c r="C33" s="19">
        <v>3811.7910000000002</v>
      </c>
      <c r="D33" s="18">
        <v>1.03818986466715E-2</v>
      </c>
      <c r="E33" s="19">
        <v>104285.107</v>
      </c>
      <c r="F33" s="18">
        <v>0.197874818218361</v>
      </c>
      <c r="G33" s="19">
        <v>881.26499999999999</v>
      </c>
      <c r="H33" s="18">
        <v>-0.28655277071876201</v>
      </c>
      <c r="I33" s="19">
        <v>1590.2850000000001</v>
      </c>
      <c r="J33" s="18">
        <v>-8.1373948968203796E-2</v>
      </c>
      <c r="K33" s="19">
        <v>110612.007</v>
      </c>
      <c r="L33" s="18">
        <v>0.178427723404285</v>
      </c>
    </row>
    <row r="34" spans="1:12" x14ac:dyDescent="0.25">
      <c r="A34" s="21" t="s">
        <v>54</v>
      </c>
      <c r="B34" s="21" t="s">
        <v>53</v>
      </c>
      <c r="C34" s="19">
        <v>1.6419999999999999</v>
      </c>
      <c r="D34" s="18">
        <v>-0.789216944801027</v>
      </c>
      <c r="E34" s="20"/>
      <c r="F34" s="20"/>
      <c r="G34" s="19">
        <v>6.5000000000000002E-2</v>
      </c>
      <c r="H34" s="20"/>
      <c r="I34" s="20"/>
      <c r="J34" s="20"/>
      <c r="K34" s="19">
        <v>1.7070000000000001</v>
      </c>
      <c r="L34" s="18">
        <v>-0.78087291399229797</v>
      </c>
    </row>
    <row r="35" spans="1:12" x14ac:dyDescent="0.25">
      <c r="A35" s="21" t="s">
        <v>52</v>
      </c>
      <c r="B35" s="21" t="s">
        <v>51</v>
      </c>
      <c r="C35" s="19">
        <v>7.2229999999999999</v>
      </c>
      <c r="D35" s="18">
        <v>7.1661721068249196E-2</v>
      </c>
      <c r="E35" s="20"/>
      <c r="F35" s="20"/>
      <c r="G35" s="19">
        <v>2.004</v>
      </c>
      <c r="H35" s="18">
        <v>0.74869109947643997</v>
      </c>
      <c r="I35" s="20"/>
      <c r="J35" s="20"/>
      <c r="K35" s="19">
        <v>9.2669999999999995</v>
      </c>
      <c r="L35" s="18">
        <v>0.175120466649759</v>
      </c>
    </row>
    <row r="36" spans="1:12" x14ac:dyDescent="0.25">
      <c r="A36" s="21" t="s">
        <v>50</v>
      </c>
      <c r="B36" s="21" t="s">
        <v>49</v>
      </c>
      <c r="C36" s="19">
        <v>1.1870000000000001</v>
      </c>
      <c r="D36" s="18">
        <v>-0.328619909502262</v>
      </c>
      <c r="E36" s="20"/>
      <c r="F36" s="20"/>
      <c r="G36" s="19">
        <v>6.6319999999999997</v>
      </c>
      <c r="H36" s="18">
        <v>9.3487221764220793E-2</v>
      </c>
      <c r="I36" s="20"/>
      <c r="J36" s="20"/>
      <c r="K36" s="19">
        <v>7.819</v>
      </c>
      <c r="L36" s="18">
        <v>-6.1014363798144204E-3</v>
      </c>
    </row>
    <row r="37" spans="1:12" x14ac:dyDescent="0.25">
      <c r="A37" s="21" t="s">
        <v>48</v>
      </c>
      <c r="B37" s="21" t="s">
        <v>47</v>
      </c>
      <c r="C37" s="19">
        <v>6.7450000000000001</v>
      </c>
      <c r="D37" s="18">
        <v>-0.306640625</v>
      </c>
      <c r="E37" s="20"/>
      <c r="F37" s="20"/>
      <c r="G37" s="19">
        <v>0.06</v>
      </c>
      <c r="H37" s="18">
        <v>-6.2500000000000097E-2</v>
      </c>
      <c r="I37" s="20"/>
      <c r="J37" s="20"/>
      <c r="K37" s="19">
        <v>6.8049999999999997</v>
      </c>
      <c r="L37" s="18">
        <v>-0.31018753167764801</v>
      </c>
    </row>
    <row r="38" spans="1:12" x14ac:dyDescent="0.25">
      <c r="A38" s="21" t="s">
        <v>46</v>
      </c>
      <c r="B38" s="21" t="s">
        <v>45</v>
      </c>
      <c r="C38" s="19">
        <v>31.835000000000001</v>
      </c>
      <c r="D38" s="18">
        <v>0.113150809468863</v>
      </c>
      <c r="E38" s="20"/>
      <c r="F38" s="20"/>
      <c r="G38" s="19">
        <v>19.994</v>
      </c>
      <c r="H38" s="18">
        <v>-0.36518923037846102</v>
      </c>
      <c r="I38" s="20"/>
      <c r="J38" s="20"/>
      <c r="K38" s="19">
        <v>51.929000000000002</v>
      </c>
      <c r="L38" s="18">
        <v>-0.135884848989101</v>
      </c>
    </row>
    <row r="39" spans="1:12" x14ac:dyDescent="0.25">
      <c r="A39" s="21" t="s">
        <v>44</v>
      </c>
      <c r="B39" s="21" t="s">
        <v>43</v>
      </c>
      <c r="C39" s="19">
        <v>31.815999999999999</v>
      </c>
      <c r="D39" s="18">
        <v>-0.17570858593709501</v>
      </c>
      <c r="E39" s="20"/>
      <c r="F39" s="20"/>
      <c r="G39" s="19">
        <v>0.59699999999999998</v>
      </c>
      <c r="H39" s="18">
        <v>7.7617328519855505E-2</v>
      </c>
      <c r="I39" s="20"/>
      <c r="J39" s="20"/>
      <c r="K39" s="19">
        <v>32.412999999999997</v>
      </c>
      <c r="L39" s="18">
        <v>-0.17313775510204099</v>
      </c>
    </row>
    <row r="40" spans="1:12" x14ac:dyDescent="0.25">
      <c r="A40" s="21" t="s">
        <v>42</v>
      </c>
      <c r="B40" s="21" t="s">
        <v>41</v>
      </c>
      <c r="C40" s="19">
        <v>754.18499999999995</v>
      </c>
      <c r="D40" s="18">
        <v>4.76363121134835E-2</v>
      </c>
      <c r="E40" s="19">
        <v>4167.1670000000004</v>
      </c>
      <c r="F40" s="18">
        <v>4.0485160759376498E-2</v>
      </c>
      <c r="G40" s="19">
        <v>21.773</v>
      </c>
      <c r="H40" s="18">
        <v>-0.77965226895518802</v>
      </c>
      <c r="I40" s="19">
        <v>20.163</v>
      </c>
      <c r="J40" s="18">
        <v>0.26659966078271202</v>
      </c>
      <c r="K40" s="19">
        <v>4972.4170000000004</v>
      </c>
      <c r="L40" s="18">
        <v>2.6499720997982899E-2</v>
      </c>
    </row>
    <row r="41" spans="1:12" x14ac:dyDescent="0.25">
      <c r="A41" s="21" t="s">
        <v>40</v>
      </c>
      <c r="B41" s="21" t="s">
        <v>39</v>
      </c>
      <c r="C41" s="19">
        <v>54.375</v>
      </c>
      <c r="D41" s="18">
        <v>-6.1529168104936097E-2</v>
      </c>
      <c r="E41" s="20"/>
      <c r="F41" s="20"/>
      <c r="G41" s="19">
        <v>36.368000000000002</v>
      </c>
      <c r="H41" s="18">
        <v>-0.21811106572356101</v>
      </c>
      <c r="I41" s="20"/>
      <c r="J41" s="20"/>
      <c r="K41" s="19">
        <v>90.745999999999995</v>
      </c>
      <c r="L41" s="18">
        <v>-0.13209893073700699</v>
      </c>
    </row>
    <row r="42" spans="1:12" x14ac:dyDescent="0.25">
      <c r="A42" s="21" t="s">
        <v>38</v>
      </c>
      <c r="B42" s="21" t="s">
        <v>37</v>
      </c>
      <c r="C42" s="19">
        <v>109.307</v>
      </c>
      <c r="D42" s="18">
        <v>-0.110985498523826</v>
      </c>
      <c r="E42" s="20"/>
      <c r="F42" s="20"/>
      <c r="G42" s="19">
        <v>187.66</v>
      </c>
      <c r="H42" s="18">
        <v>-0.121626998057525</v>
      </c>
      <c r="I42" s="20"/>
      <c r="J42" s="20"/>
      <c r="K42" s="19">
        <v>296.96699999999998</v>
      </c>
      <c r="L42" s="18">
        <v>-0.11773985585178801</v>
      </c>
    </row>
    <row r="43" spans="1:12" x14ac:dyDescent="0.25">
      <c r="A43" s="21" t="s">
        <v>36</v>
      </c>
      <c r="B43" s="21" t="s">
        <v>35</v>
      </c>
      <c r="C43" s="19">
        <v>18.780999999999999</v>
      </c>
      <c r="D43" s="18">
        <v>0.40492220227408698</v>
      </c>
      <c r="E43" s="20"/>
      <c r="F43" s="20"/>
      <c r="G43" s="19">
        <v>14.715999999999999</v>
      </c>
      <c r="H43" s="18">
        <v>-0.141122913505311</v>
      </c>
      <c r="I43" s="20"/>
      <c r="J43" s="20"/>
      <c r="K43" s="19">
        <v>33.497</v>
      </c>
      <c r="L43" s="18">
        <v>9.8190282604419393E-2</v>
      </c>
    </row>
    <row r="44" spans="1:12" x14ac:dyDescent="0.25">
      <c r="A44" s="21" t="s">
        <v>34</v>
      </c>
      <c r="B44" s="21" t="s">
        <v>33</v>
      </c>
      <c r="C44" s="19">
        <v>10.952999999999999</v>
      </c>
      <c r="D44" s="18">
        <v>0.120511508951407</v>
      </c>
      <c r="E44" s="20"/>
      <c r="F44" s="20"/>
      <c r="G44" s="19">
        <v>0.253</v>
      </c>
      <c r="H44" s="18">
        <v>-0.41299303944315502</v>
      </c>
      <c r="I44" s="20"/>
      <c r="J44" s="20"/>
      <c r="K44" s="19">
        <v>11.206</v>
      </c>
      <c r="L44" s="18">
        <v>9.7981579463061005E-2</v>
      </c>
    </row>
    <row r="45" spans="1:12" x14ac:dyDescent="0.25">
      <c r="A45" s="21" t="s">
        <v>32</v>
      </c>
      <c r="B45" s="21" t="s">
        <v>31</v>
      </c>
      <c r="C45" s="19">
        <v>931.78099999999995</v>
      </c>
      <c r="D45" s="18">
        <v>-8.2297956494482606E-3</v>
      </c>
      <c r="E45" s="19">
        <v>18.605</v>
      </c>
      <c r="F45" s="18">
        <v>2.61332297533502</v>
      </c>
      <c r="G45" s="19">
        <v>843.16200000000003</v>
      </c>
      <c r="H45" s="18">
        <v>-0.199922190065</v>
      </c>
      <c r="I45" s="19">
        <v>2.1999999999999999E-2</v>
      </c>
      <c r="J45" s="20"/>
      <c r="K45" s="19">
        <v>1796.777</v>
      </c>
      <c r="L45" s="18">
        <v>-0.10701140205179301</v>
      </c>
    </row>
    <row r="46" spans="1:12" x14ac:dyDescent="0.25">
      <c r="A46" s="21" t="s">
        <v>30</v>
      </c>
      <c r="B46" s="21" t="s">
        <v>29</v>
      </c>
      <c r="C46" s="19">
        <v>1180.701</v>
      </c>
      <c r="D46" s="18">
        <v>9.3592407969888495E-3</v>
      </c>
      <c r="E46" s="19">
        <v>13.391999999999999</v>
      </c>
      <c r="F46" s="18">
        <v>-0.49686290716459403</v>
      </c>
      <c r="G46" s="19">
        <v>32.744</v>
      </c>
      <c r="H46" s="18">
        <v>-0.71725858957421296</v>
      </c>
      <c r="I46" s="19">
        <v>7.3079999999999998</v>
      </c>
      <c r="J46" s="18">
        <v>6.2142152023691999</v>
      </c>
      <c r="K46" s="19">
        <v>1234.4110000000001</v>
      </c>
      <c r="L46" s="18">
        <v>-6.13336638609836E-2</v>
      </c>
    </row>
    <row r="47" spans="1:12" x14ac:dyDescent="0.25">
      <c r="A47" s="21" t="s">
        <v>28</v>
      </c>
      <c r="B47" s="21" t="s">
        <v>27</v>
      </c>
      <c r="C47" s="19">
        <v>64.316999999999993</v>
      </c>
      <c r="D47" s="18">
        <v>-0.11549198927319</v>
      </c>
      <c r="E47" s="20"/>
      <c r="F47" s="20"/>
      <c r="G47" s="19">
        <v>41.491999999999997</v>
      </c>
      <c r="H47" s="18">
        <v>0.34744909557366899</v>
      </c>
      <c r="I47" s="20"/>
      <c r="J47" s="20"/>
      <c r="K47" s="19">
        <v>105.855</v>
      </c>
      <c r="L47" s="18">
        <v>2.1588913123202599E-2</v>
      </c>
    </row>
    <row r="48" spans="1:12" x14ac:dyDescent="0.25">
      <c r="A48" s="21" t="s">
        <v>26</v>
      </c>
      <c r="B48" s="21" t="s">
        <v>25</v>
      </c>
      <c r="C48" s="19">
        <v>6.101</v>
      </c>
      <c r="D48" s="18">
        <v>-0.36454535985834802</v>
      </c>
      <c r="E48" s="20"/>
      <c r="F48" s="20"/>
      <c r="G48" s="19">
        <v>2.952</v>
      </c>
      <c r="H48" s="18">
        <v>-0.53867791842475399</v>
      </c>
      <c r="I48" s="20"/>
      <c r="J48" s="20"/>
      <c r="K48" s="19">
        <v>9.2230000000000008</v>
      </c>
      <c r="L48" s="18">
        <v>-0.42356250000000001</v>
      </c>
    </row>
    <row r="49" spans="1:12" x14ac:dyDescent="0.25">
      <c r="A49" s="21" t="s">
        <v>24</v>
      </c>
      <c r="B49" s="21" t="s">
        <v>23</v>
      </c>
      <c r="C49" s="19">
        <v>5.5309999999999997</v>
      </c>
      <c r="D49" s="18">
        <v>119.23913043478299</v>
      </c>
      <c r="E49" s="20"/>
      <c r="F49" s="20"/>
      <c r="G49" s="19">
        <v>5.4130000000000003</v>
      </c>
      <c r="H49" s="18">
        <v>18.755474452554701</v>
      </c>
      <c r="I49" s="20"/>
      <c r="J49" s="20"/>
      <c r="K49" s="19">
        <v>11.064</v>
      </c>
      <c r="L49" s="18">
        <v>33.575000000000003</v>
      </c>
    </row>
    <row r="50" spans="1:12" x14ac:dyDescent="0.25">
      <c r="A50" s="21" t="s">
        <v>22</v>
      </c>
      <c r="B50" s="21" t="s">
        <v>21</v>
      </c>
      <c r="C50" s="19">
        <v>14.507</v>
      </c>
      <c r="D50" s="18">
        <v>0.132297845769591</v>
      </c>
      <c r="E50" s="20"/>
      <c r="F50" s="20"/>
      <c r="G50" s="19">
        <v>3.1E-2</v>
      </c>
      <c r="H50" s="18">
        <v>9.3333333333333304</v>
      </c>
      <c r="I50" s="20"/>
      <c r="J50" s="20"/>
      <c r="K50" s="19">
        <v>14.566000000000001</v>
      </c>
      <c r="L50" s="18">
        <v>0.13663675380413601</v>
      </c>
    </row>
    <row r="51" spans="1:12" x14ac:dyDescent="0.25">
      <c r="A51" s="21" t="s">
        <v>20</v>
      </c>
      <c r="B51" s="21" t="s">
        <v>19</v>
      </c>
      <c r="C51" s="19">
        <v>205.86199999999999</v>
      </c>
      <c r="D51" s="18">
        <v>0.21664972459279899</v>
      </c>
      <c r="E51" s="19">
        <v>363.96300000000002</v>
      </c>
      <c r="F51" s="18">
        <v>-4.8848179169225403E-2</v>
      </c>
      <c r="G51" s="19">
        <v>2.7530000000000001</v>
      </c>
      <c r="H51" s="18">
        <v>-0.84979266695765998</v>
      </c>
      <c r="I51" s="19">
        <v>3.2349999999999999</v>
      </c>
      <c r="J51" s="18">
        <v>9.7833333333333297</v>
      </c>
      <c r="K51" s="19">
        <v>575.91899999999998</v>
      </c>
      <c r="L51" s="18">
        <v>9.07418439219255E-3</v>
      </c>
    </row>
    <row r="52" spans="1:12" ht="0" hidden="1" customHeight="1" x14ac:dyDescent="0.25"/>
  </sheetData>
  <mergeCells count="10">
    <mergeCell ref="A1:L1"/>
    <mergeCell ref="A3:L3"/>
    <mergeCell ref="C5:F5"/>
    <mergeCell ref="G5:J5"/>
    <mergeCell ref="K5:L5"/>
    <mergeCell ref="C6:D6"/>
    <mergeCell ref="E6:F6"/>
    <mergeCell ref="G6:H6"/>
    <mergeCell ref="I6:J6"/>
    <mergeCell ref="K6:L6"/>
  </mergeCells>
  <pageMargins left="0.25" right="0.25" top="0.75" bottom="0.75" header="0.3" footer="0.3"/>
  <pageSetup paperSize="9" fitToHeight="0" orientation="landscape" horizontalDpi="300" verticalDpi="300" r:id="rId1"/>
  <headerFooter alignWithMargins="0">
    <oddFooter>&amp;L&amp;"Arial,Regular"&amp;7 Rapportdato 08.08.2024 08:49:33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Regneark</vt:lpstr>
      </vt:variant>
      <vt:variant>
        <vt:i4>7</vt:i4>
      </vt:variant>
      <vt:variant>
        <vt:lpstr>Navngitte områder</vt:lpstr>
      </vt:variant>
      <vt:variant>
        <vt:i4>7</vt:i4>
      </vt:variant>
    </vt:vector>
  </HeadingPairs>
  <TitlesOfParts>
    <vt:vector size="14" baseType="lpstr">
      <vt:lpstr>Key figures July - 2024</vt:lpstr>
      <vt:lpstr>PAX July - 2024 (monthly)</vt:lpstr>
      <vt:lpstr>PAX July - 2024 (ytd)</vt:lpstr>
      <vt:lpstr>Mvt July - 2024 (monthly)</vt:lpstr>
      <vt:lpstr>Mvt July - 2024 (ytd)</vt:lpstr>
      <vt:lpstr>F&amp;M July - 2024 (monthly)</vt:lpstr>
      <vt:lpstr>F&amp;M July - 2024 (ytd)</vt:lpstr>
      <vt:lpstr>'F&amp;M July - 2024 (monthly)'!Utskriftstitler</vt:lpstr>
      <vt:lpstr>'F&amp;M July - 2024 (ytd)'!Utskriftstitler</vt:lpstr>
      <vt:lpstr>'Key figures July - 2024'!Utskriftstitler</vt:lpstr>
      <vt:lpstr>'Mvt July - 2024 (monthly)'!Utskriftstitler</vt:lpstr>
      <vt:lpstr>'Mvt July - 2024 (ytd)'!Utskriftstitler</vt:lpstr>
      <vt:lpstr>'PAX July - 2024 (monthly)'!Utskriftstitler</vt:lpstr>
      <vt:lpstr>'PAX July - 2024 (ytd)'!Utskriftstitler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Nygen, Thu Nguyen</dc:creator>
  <cp:lastModifiedBy>Jahren-Pedersen, Malin</cp:lastModifiedBy>
  <cp:lastPrinted>2024-08-08T07:04:05Z</cp:lastPrinted>
  <dcterms:created xsi:type="dcterms:W3CDTF">2024-08-08T06:40:26Z</dcterms:created>
  <dcterms:modified xsi:type="dcterms:W3CDTF">2025-09-09T13:48:22Z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