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068D1A42-EE63-4924-A41C-71C9E4A821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y figures February - 2024" sheetId="1" r:id="rId1"/>
    <sheet name="PAX February - 2024 (monthly)" sheetId="2" r:id="rId2"/>
    <sheet name="PAX February - 2024 (ytd)" sheetId="3" r:id="rId3"/>
    <sheet name="Mvt February - 2024 (monthly)" sheetId="4" r:id="rId4"/>
    <sheet name="Mvt February - 2024 (ytd)" sheetId="5" r:id="rId5"/>
    <sheet name="F&amp;M February - 2024 (monthly)" sheetId="6" r:id="rId6"/>
    <sheet name="F&amp;M February - 2024 (ytd)" sheetId="7" r:id="rId7"/>
  </sheets>
  <definedNames>
    <definedName name="_xlnm.Print_Titles" localSheetId="5">'F&amp;M February - 2024 (monthly)'!$1:$4</definedName>
    <definedName name="_xlnm.Print_Titles" localSheetId="6">'F&amp;M February - 2024 (ytd)'!$1:$4</definedName>
    <definedName name="_xlnm.Print_Titles" localSheetId="0">'Key figures February - 2024'!$1:$2</definedName>
    <definedName name="_xlnm.Print_Titles" localSheetId="3">'Mvt February - 2024 (monthly)'!$1:$3</definedName>
    <definedName name="_xlnm.Print_Titles" localSheetId="4">'Mvt February - 2024 (ytd)'!$1:$3</definedName>
    <definedName name="_xlnm.Print_Titles" localSheetId="1">'PAX February - 2024 (monthly)'!$1:$3</definedName>
    <definedName name="_xlnm.Print_Titles" localSheetId="2">'PAX February - 2024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D8" i="1" l="1"/>
  <c r="G8" i="1"/>
</calcChain>
</file>

<file path=xl/sharedStrings.xml><?xml version="1.0" encoding="utf-8"?>
<sst xmlns="http://schemas.openxmlformats.org/spreadsheetml/2006/main" count="866" uniqueCount="173">
  <si>
    <t>Monthly report, February - 2024</t>
  </si>
  <si>
    <t/>
  </si>
  <si>
    <t>TERMINAL PASSENGERS -   transfer and infants included</t>
  </si>
  <si>
    <t xml:space="preserve">February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</si>
  <si>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</si>
  <si>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</si>
  <si>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</si>
  <si>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</si>
  <si>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</si>
  <si>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</si>
  <si>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</si>
  <si>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</si>
  <si>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</si>
  <si>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</si>
  <si>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</si>
  <si>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</si>
  <si>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</si>
  <si>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</si>
  <si>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</si>
  <si>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</si>
  <si>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</si>
  <si>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</si>
  <si>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</si>
  <si>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</si>
  <si>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</si>
  <si>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</si>
  <si>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</si>
  <si>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</si>
  <si>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</si>
  <si>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</si>
  <si>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</si>
  <si>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</si>
  <si>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</si>
  <si>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</si>
  <si>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</si>
  <si>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</si>
  <si>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</si>
  <si>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</si>
  <si>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</si>
  <si>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</si>
  <si>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</si>
  <si>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</si>
  <si>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</si>
  <si>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</si>
  <si>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</si>
  <si>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</si>
  <si>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</si>
  <si>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</si>
  <si>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</si>
  <si>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</si>
  <si>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</si>
  <si>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</si>
  <si>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</si>
  <si>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</si>
  <si>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</si>
  <si>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</si>
  <si>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</si>
  <si>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</si>
  <si>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</si>
  <si>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</si>
  <si>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</si>
  <si>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</si>
  <si>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</si>
  <si>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</si>
  <si>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</si>
  <si>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</si>
  <si>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</si>
  <si>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</si>
  <si>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</si>
  <si>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</si>
  <si>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</si>
  <si>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</si>
  <si>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</si>
  <si>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</si>
  <si>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</si>
  <si>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</si>
  <si>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</si>
  <si>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</si>
  <si>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</si>
  <si>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</si>
  <si>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</si>
  <si>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</si>
  <si>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</si>
  <si>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</si>
  <si>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</si>
  <si>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</si>
  <si>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</si>
  <si>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</si>
  <si>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</si>
  <si>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</si>
  <si>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</si>
  <si>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</si>
  <si>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</si>
  <si>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</si>
  <si>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</si>
  <si>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</si>
  <si>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</si>
  <si>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</si>
  <si>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</si>
  <si>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</si>
  <si>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</si>
  <si>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</si>
  <si>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</si>
  <si>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</si>
  <si>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</si>
  <si>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</si>
  <si>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</si>
  <si>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</si>
  <si>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</si>
  <si>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</si>
  <si>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</si>
  <si>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</si>
  <si>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</si>
  <si>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</si>
  <si>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</si>
  <si>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</si>
  <si>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February - 2024</t>
  </si>
  <si>
    <t>Passengers incl. infants ytd, February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</si>
  <si>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</si>
  <si>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</si>
  <si>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</si>
  <si>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</si>
  <si>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</si>
  <si>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</si>
  <si>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</si>
  <si>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</si>
  <si>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</si>
  <si>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</si>
  <si>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</si>
  <si>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</si>
  <si>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</si>
  <si>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</si>
  <si>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</si>
  <si>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</si>
  <si>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</si>
  <si>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</si>
  <si>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</si>
  <si>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</si>
  <si>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</si>
  <si>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</si>
  <si>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</si>
  <si>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</si>
  <si>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</si>
  <si>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</si>
  <si>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</si>
  <si>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</si>
  <si>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</si>
  <si>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</si>
  <si>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</si>
  <si>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</si>
  <si>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</si>
  <si>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</si>
  <si>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</si>
  <si>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</si>
  <si>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</si>
  <si>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</si>
  <si>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</si>
  <si>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</si>
  <si>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</si>
  <si>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</si>
  <si>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</si>
  <si>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</si>
  <si>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</si>
  <si>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</si>
  <si>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</si>
  <si>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February - 2024</t>
  </si>
  <si>
    <t>Flight movements YTD, February - 2024</t>
  </si>
  <si>
    <t>Weight</t>
  </si>
  <si>
    <t>Mail</t>
  </si>
  <si>
    <t>Metric tonnes</t>
  </si>
  <si>
    <t>Freight and mail monthly, February - 2024</t>
  </si>
  <si>
    <t>Freight and mail year to date, February - 2024</t>
  </si>
  <si>
    <t>RETURN TRIPS - Domestic and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</si>
</sst>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9" activePane="bottomLeft" state="frozen"/>
      <selection pane="bottomLeft" activeCell="D13" sqref="D13"/>
    </sheetView>
  </sheetViews>
  <sheetFormatPr baseColWidth="10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 x14ac:dyDescent="0.25">
      <c r="A1" s="60" t="s">
        <v>0</v>
      </c>
      <c r="B1" s="61"/>
      <c r="C1" s="61"/>
      <c r="D1" s="61"/>
      <c r="E1" s="61"/>
      <c r="F1" s="61"/>
      <c r="G1" s="61"/>
    </row>
    <row r="2" spans="1:7" ht="19.149999999999999" customHeight="1" x14ac:dyDescent="0.25"/>
    <row r="3" spans="1:7" ht="19.149999999999999" customHeight="1" x14ac:dyDescent="0.25">
      <c r="A3" s="53" t="s">
        <v>1</v>
      </c>
      <c r="B3" s="63" t="s">
        <v>172</v>
      </c>
      <c r="C3" s="64"/>
      <c r="D3" s="64"/>
      <c r="E3" s="64"/>
      <c r="F3" s="64"/>
      <c r="G3" s="64"/>
    </row>
    <row r="4" spans="1:7" ht="19.149999999999999" customHeight="1" x14ac:dyDescent="0.25">
      <c r="A4" s="54" t="s">
        <v>1</v>
      </c>
      <c r="B4" s="65" t="s">
        <v>3</v>
      </c>
      <c r="C4" s="65"/>
      <c r="D4" s="66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55">
        <v>2024</v>
      </c>
      <c r="C5" s="56">
        <v>2023</v>
      </c>
      <c r="D5" s="56" t="s">
        <v>7</v>
      </c>
      <c r="E5" s="55">
        <v>2024</v>
      </c>
      <c r="F5" s="55">
        <v>2023</v>
      </c>
      <c r="G5" s="55" t="s">
        <v>7</v>
      </c>
    </row>
    <row r="6" spans="1:7" ht="19.149999999999999" customHeight="1" x14ac:dyDescent="0.25">
      <c r="A6" s="57" t="s">
        <v>8</v>
      </c>
      <c r="B6" s="58">
        <v>349577.5</v>
      </c>
      <c r="C6" s="58">
        <v>342378.5</v>
      </c>
      <c r="D6" s="59">
        <f>+B6/C6-1</f>
        <v>2.1026437115648333E-2</v>
      </c>
      <c r="E6" s="58">
        <v>691597.5</v>
      </c>
      <c r="F6" s="58">
        <v>690384.5</v>
      </c>
      <c r="G6" s="59">
        <f t="shared" ref="G6:G8" si="0">+E6/F6-1</f>
        <v>1.7569919371016596E-3</v>
      </c>
    </row>
    <row r="7" spans="1:7" ht="19.149999999999999" customHeight="1" x14ac:dyDescent="0.25">
      <c r="A7" s="57" t="s">
        <v>11</v>
      </c>
      <c r="B7" s="58">
        <v>679849</v>
      </c>
      <c r="C7" s="58">
        <v>599491</v>
      </c>
      <c r="D7" s="59">
        <f t="shared" ref="D7:D8" si="1">+B7/C7-1</f>
        <v>0.13404371375049839</v>
      </c>
      <c r="E7" s="58">
        <v>1274438</v>
      </c>
      <c r="F7" s="58">
        <v>1146636</v>
      </c>
      <c r="G7" s="59">
        <f t="shared" si="0"/>
        <v>0.11145821341733564</v>
      </c>
    </row>
    <row r="8" spans="1:7" ht="19.149999999999999" customHeight="1" x14ac:dyDescent="0.25">
      <c r="A8" s="57" t="s">
        <v>13</v>
      </c>
      <c r="B8" s="58">
        <f>SUM(B6:B7)</f>
        <v>1029426.5</v>
      </c>
      <c r="C8" s="58">
        <f>SUM(C6:C7)</f>
        <v>941869.5</v>
      </c>
      <c r="D8" s="59">
        <f t="shared" si="1"/>
        <v>9.2960861350749768E-2</v>
      </c>
      <c r="E8" s="58">
        <f>SUM(E6:E7)</f>
        <v>1966035.5</v>
      </c>
      <c r="F8" s="58">
        <f>SUM(F6:F7)</f>
        <v>1837020.5</v>
      </c>
      <c r="G8" s="59">
        <f t="shared" si="0"/>
        <v>7.0230571732868619E-2</v>
      </c>
    </row>
    <row r="9" spans="1:7" ht="19.149999999999999" customHeight="1" x14ac:dyDescent="0.25"/>
    <row r="10" spans="1:7" x14ac:dyDescent="0.25">
      <c r="A10" s="1" t="s">
        <v>1</v>
      </c>
      <c r="B10" s="62" t="s">
        <v>2</v>
      </c>
      <c r="C10" s="61"/>
      <c r="D10" s="61"/>
      <c r="E10" s="61"/>
      <c r="F10" s="61"/>
      <c r="G10" s="61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2151462</v>
      </c>
      <c r="C13" s="11">
        <v>2039040</v>
      </c>
      <c r="D13" s="12">
        <v>5.5134769303201499E-2</v>
      </c>
      <c r="E13" s="11">
        <v>4149016</v>
      </c>
      <c r="F13" s="11">
        <v>4056815</v>
      </c>
      <c r="G13" s="12">
        <v>2.2727435192386101E-2</v>
      </c>
    </row>
    <row r="14" spans="1:7" x14ac:dyDescent="0.25">
      <c r="A14" s="13" t="s">
        <v>9</v>
      </c>
      <c r="B14" s="14">
        <v>2146785</v>
      </c>
      <c r="C14" s="14">
        <v>2036557</v>
      </c>
      <c r="D14" s="15">
        <v>5.4124682000061902E-2</v>
      </c>
      <c r="E14" s="14">
        <v>4137769</v>
      </c>
      <c r="F14" s="14">
        <v>4050544</v>
      </c>
      <c r="G14" s="15">
        <v>2.1534144549472899E-2</v>
      </c>
    </row>
    <row r="15" spans="1:7" x14ac:dyDescent="0.25">
      <c r="A15" s="13" t="s">
        <v>10</v>
      </c>
      <c r="B15" s="14">
        <v>4677</v>
      </c>
      <c r="C15" s="14">
        <v>2483</v>
      </c>
      <c r="D15" s="15">
        <v>0.88360853805880002</v>
      </c>
      <c r="E15" s="14">
        <v>11247</v>
      </c>
      <c r="F15" s="14">
        <v>6271</v>
      </c>
      <c r="G15" s="15">
        <v>0.79349386062828897</v>
      </c>
    </row>
    <row r="16" spans="1:7" x14ac:dyDescent="0.25">
      <c r="A16" s="10" t="s">
        <v>11</v>
      </c>
      <c r="B16" s="11">
        <v>1358725</v>
      </c>
      <c r="C16" s="11">
        <v>1191747</v>
      </c>
      <c r="D16" s="12">
        <v>0.14011195329209999</v>
      </c>
      <c r="E16" s="11">
        <v>2579146</v>
      </c>
      <c r="F16" s="11">
        <v>2330511</v>
      </c>
      <c r="G16" s="12">
        <v>0.10668690257201099</v>
      </c>
    </row>
    <row r="17" spans="1:7" x14ac:dyDescent="0.25">
      <c r="A17" s="13" t="s">
        <v>9</v>
      </c>
      <c r="B17" s="14">
        <v>1278983</v>
      </c>
      <c r="C17" s="14">
        <v>1115497</v>
      </c>
      <c r="D17" s="15">
        <v>0.14655888810099901</v>
      </c>
      <c r="E17" s="14">
        <v>2419826</v>
      </c>
      <c r="F17" s="14">
        <v>2183440</v>
      </c>
      <c r="G17" s="15">
        <v>0.108263107756568</v>
      </c>
    </row>
    <row r="18" spans="1:7" x14ac:dyDescent="0.25">
      <c r="A18" s="13" t="s">
        <v>10</v>
      </c>
      <c r="B18" s="14">
        <v>79742</v>
      </c>
      <c r="C18" s="14">
        <v>76250</v>
      </c>
      <c r="D18" s="15">
        <v>4.57967213114754E-2</v>
      </c>
      <c r="E18" s="14">
        <v>159320</v>
      </c>
      <c r="F18" s="14">
        <v>147071</v>
      </c>
      <c r="G18" s="15">
        <v>8.32863038940376E-2</v>
      </c>
    </row>
    <row r="19" spans="1:7" x14ac:dyDescent="0.25">
      <c r="A19" s="10" t="s">
        <v>12</v>
      </c>
      <c r="B19" s="11">
        <v>38862</v>
      </c>
      <c r="C19" s="11">
        <v>39032</v>
      </c>
      <c r="D19" s="12">
        <v>-4.3554006968641104E-3</v>
      </c>
      <c r="E19" s="11">
        <v>78035</v>
      </c>
      <c r="F19" s="11">
        <v>80786</v>
      </c>
      <c r="G19" s="12">
        <v>-3.4052929963112398E-2</v>
      </c>
    </row>
    <row r="20" spans="1:7" x14ac:dyDescent="0.25">
      <c r="A20" s="10" t="s">
        <v>13</v>
      </c>
      <c r="B20" s="11">
        <v>3549049</v>
      </c>
      <c r="C20" s="11">
        <v>3269819</v>
      </c>
      <c r="D20" s="12">
        <v>8.5396164130185803E-2</v>
      </c>
      <c r="E20" s="11">
        <v>6806197</v>
      </c>
      <c r="F20" s="11">
        <v>6468112</v>
      </c>
      <c r="G20" s="12">
        <v>5.2269503063645202E-2</v>
      </c>
    </row>
    <row r="21" spans="1:7" ht="15.95" customHeight="1" x14ac:dyDescent="0.25"/>
    <row r="22" spans="1:7" x14ac:dyDescent="0.25">
      <c r="A22" s="1" t="s">
        <v>1</v>
      </c>
      <c r="B22" s="62" t="s">
        <v>14</v>
      </c>
      <c r="C22" s="61"/>
      <c r="D22" s="61"/>
      <c r="E22" s="61"/>
      <c r="F22" s="61"/>
      <c r="G22" s="61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31338</v>
      </c>
      <c r="C25" s="11">
        <v>30985</v>
      </c>
      <c r="D25" s="12">
        <v>1.13926093270938E-2</v>
      </c>
      <c r="E25" s="11">
        <v>62400</v>
      </c>
      <c r="F25" s="11">
        <v>64889</v>
      </c>
      <c r="G25" s="12">
        <v>-3.8357811031145501E-2</v>
      </c>
    </row>
    <row r="26" spans="1:7" x14ac:dyDescent="0.25">
      <c r="A26" s="13" t="s">
        <v>9</v>
      </c>
      <c r="B26" s="14">
        <v>30763</v>
      </c>
      <c r="C26" s="14">
        <v>30184</v>
      </c>
      <c r="D26" s="15">
        <v>1.9182348263980901E-2</v>
      </c>
      <c r="E26" s="14">
        <v>61228</v>
      </c>
      <c r="F26" s="14">
        <v>63175</v>
      </c>
      <c r="G26" s="15">
        <v>-3.0819153146023001E-2</v>
      </c>
    </row>
    <row r="27" spans="1:7" x14ac:dyDescent="0.25">
      <c r="A27" s="13" t="s">
        <v>10</v>
      </c>
      <c r="B27" s="14">
        <v>184</v>
      </c>
      <c r="C27" s="14">
        <v>203</v>
      </c>
      <c r="D27" s="15">
        <v>-9.3596059113300503E-2</v>
      </c>
      <c r="E27" s="14">
        <v>400</v>
      </c>
      <c r="F27" s="14">
        <v>418</v>
      </c>
      <c r="G27" s="15">
        <v>-4.3062200956937802E-2</v>
      </c>
    </row>
    <row r="28" spans="1:7" x14ac:dyDescent="0.25">
      <c r="A28" s="13" t="s">
        <v>15</v>
      </c>
      <c r="B28" s="14">
        <v>391</v>
      </c>
      <c r="C28" s="14">
        <v>598</v>
      </c>
      <c r="D28" s="15">
        <v>-0.34615384615384598</v>
      </c>
      <c r="E28" s="14">
        <v>772</v>
      </c>
      <c r="F28" s="14">
        <v>1296</v>
      </c>
      <c r="G28" s="15">
        <v>-0.40432098765432101</v>
      </c>
    </row>
    <row r="29" spans="1:7" x14ac:dyDescent="0.25">
      <c r="A29" s="10" t="s">
        <v>11</v>
      </c>
      <c r="B29" s="11">
        <v>11402</v>
      </c>
      <c r="C29" s="11">
        <v>10468</v>
      </c>
      <c r="D29" s="12">
        <v>8.92243026366068E-2</v>
      </c>
      <c r="E29" s="11">
        <v>22366</v>
      </c>
      <c r="F29" s="11">
        <v>21303</v>
      </c>
      <c r="G29" s="12">
        <v>4.9899075247617698E-2</v>
      </c>
    </row>
    <row r="30" spans="1:7" x14ac:dyDescent="0.25">
      <c r="A30" s="13" t="s">
        <v>9</v>
      </c>
      <c r="B30" s="14">
        <v>10006</v>
      </c>
      <c r="C30" s="14">
        <v>9243</v>
      </c>
      <c r="D30" s="15">
        <v>8.2548955966677495E-2</v>
      </c>
      <c r="E30" s="14">
        <v>19596</v>
      </c>
      <c r="F30" s="14">
        <v>18826</v>
      </c>
      <c r="G30" s="15">
        <v>4.0900881759269099E-2</v>
      </c>
    </row>
    <row r="31" spans="1:7" x14ac:dyDescent="0.25">
      <c r="A31" s="13" t="s">
        <v>10</v>
      </c>
      <c r="B31" s="14">
        <v>851</v>
      </c>
      <c r="C31" s="14">
        <v>743</v>
      </c>
      <c r="D31" s="15">
        <v>0.14535666218035001</v>
      </c>
      <c r="E31" s="14">
        <v>1662</v>
      </c>
      <c r="F31" s="14">
        <v>1453</v>
      </c>
      <c r="G31" s="15">
        <v>0.143840330350998</v>
      </c>
    </row>
    <row r="32" spans="1:7" x14ac:dyDescent="0.25">
      <c r="A32" s="13" t="s">
        <v>15</v>
      </c>
      <c r="B32" s="14">
        <v>545</v>
      </c>
      <c r="C32" s="14">
        <v>482</v>
      </c>
      <c r="D32" s="15">
        <v>0.13070539419087099</v>
      </c>
      <c r="E32" s="14">
        <v>1108</v>
      </c>
      <c r="F32" s="14">
        <v>1024</v>
      </c>
      <c r="G32" s="15">
        <v>8.203125E-2</v>
      </c>
    </row>
    <row r="33" spans="1:7" x14ac:dyDescent="0.25">
      <c r="A33" s="10" t="s">
        <v>12</v>
      </c>
      <c r="B33" s="11">
        <v>2632</v>
      </c>
      <c r="C33" s="11">
        <v>2817</v>
      </c>
      <c r="D33" s="12">
        <v>-6.5672701455449095E-2</v>
      </c>
      <c r="E33" s="11">
        <v>5276</v>
      </c>
      <c r="F33" s="11">
        <v>5832</v>
      </c>
      <c r="G33" s="12">
        <v>-9.5336076817558305E-2</v>
      </c>
    </row>
    <row r="34" spans="1:7" x14ac:dyDescent="0.25">
      <c r="A34" s="10" t="s">
        <v>16</v>
      </c>
      <c r="B34" s="11">
        <v>45372</v>
      </c>
      <c r="C34" s="11">
        <v>44270</v>
      </c>
      <c r="D34" s="12">
        <v>2.48927038626609E-2</v>
      </c>
      <c r="E34" s="11">
        <v>90042</v>
      </c>
      <c r="F34" s="11">
        <v>92024</v>
      </c>
      <c r="G34" s="12">
        <v>-2.1537859688776799E-2</v>
      </c>
    </row>
    <row r="35" spans="1:7" ht="0.2" customHeight="1" x14ac:dyDescent="0.25"/>
    <row r="36" spans="1:7" x14ac:dyDescent="0.25">
      <c r="A36" s="13" t="s">
        <v>17</v>
      </c>
      <c r="B36" s="14">
        <v>6182</v>
      </c>
      <c r="C36" s="14">
        <v>5620</v>
      </c>
      <c r="D36" s="15">
        <v>0.1</v>
      </c>
      <c r="E36" s="14">
        <v>11754</v>
      </c>
      <c r="F36" s="14">
        <v>11000</v>
      </c>
      <c r="G36" s="15">
        <v>6.8545454545454507E-2</v>
      </c>
    </row>
    <row r="37" spans="1:7" x14ac:dyDescent="0.25">
      <c r="A37" s="10" t="s">
        <v>18</v>
      </c>
      <c r="B37" s="11">
        <v>51554</v>
      </c>
      <c r="C37" s="11">
        <v>49890</v>
      </c>
      <c r="D37" s="12">
        <v>3.3353377430346803E-2</v>
      </c>
      <c r="E37" s="11">
        <v>101796</v>
      </c>
      <c r="F37" s="11">
        <v>103024</v>
      </c>
      <c r="G37" s="12">
        <v>-1.19195527255785E-2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fitToWidth="0" orientation="landscape" horizontalDpi="300" verticalDpi="300" r:id="rId1"/>
  <headerFooter alignWithMargins="0">
    <oddFooter>&amp;L&amp;"Arial,Regular"&amp;7 Rapportdato 08.03.2024 08:43:46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2B33-8C4D-44F7-B4AC-C5CD1C262EE9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0" t="s">
        <v>115</v>
      </c>
      <c r="D4" s="71"/>
      <c r="E4" s="71"/>
      <c r="F4" s="71"/>
      <c r="G4" s="71"/>
      <c r="H4" s="71"/>
      <c r="I4" s="71"/>
      <c r="J4" s="71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2" t="s">
        <v>1</v>
      </c>
      <c r="Q4" s="73"/>
    </row>
    <row r="5" spans="1:17" ht="15.75" x14ac:dyDescent="0.25">
      <c r="A5" s="34" t="s">
        <v>1</v>
      </c>
      <c r="B5" s="34" t="s">
        <v>1</v>
      </c>
      <c r="C5" s="74" t="s">
        <v>8</v>
      </c>
      <c r="D5" s="75"/>
      <c r="E5" s="75"/>
      <c r="F5" s="75"/>
      <c r="G5" s="74" t="s">
        <v>11</v>
      </c>
      <c r="H5" s="75"/>
      <c r="I5" s="75"/>
      <c r="J5" s="75"/>
      <c r="K5" s="37" t="s">
        <v>1</v>
      </c>
      <c r="L5" s="36" t="s">
        <v>1</v>
      </c>
      <c r="M5" s="72" t="s">
        <v>114</v>
      </c>
      <c r="N5" s="73"/>
      <c r="O5" s="35" t="s">
        <v>113</v>
      </c>
      <c r="P5" s="76" t="s">
        <v>112</v>
      </c>
      <c r="Q5" s="77"/>
    </row>
    <row r="6" spans="1:17" x14ac:dyDescent="0.25">
      <c r="A6" s="34" t="s">
        <v>1</v>
      </c>
      <c r="B6" s="34" t="s">
        <v>1</v>
      </c>
      <c r="C6" s="33" t="s">
        <v>111</v>
      </c>
      <c r="D6" s="33" t="s">
        <v>110</v>
      </c>
      <c r="E6" s="78" t="s">
        <v>109</v>
      </c>
      <c r="F6" s="79"/>
      <c r="G6" s="33" t="s">
        <v>111</v>
      </c>
      <c r="H6" s="33" t="s">
        <v>110</v>
      </c>
      <c r="I6" s="78" t="s">
        <v>109</v>
      </c>
      <c r="J6" s="79"/>
      <c r="K6" s="80" t="s">
        <v>12</v>
      </c>
      <c r="L6" s="81"/>
      <c r="M6" s="82" t="s">
        <v>108</v>
      </c>
      <c r="N6" s="83"/>
      <c r="O6" s="32" t="s">
        <v>1</v>
      </c>
      <c r="P6" s="82" t="s">
        <v>1</v>
      </c>
      <c r="Q6" s="8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23285</v>
      </c>
      <c r="D9" s="19">
        <v>470</v>
      </c>
      <c r="E9" s="19">
        <v>23755</v>
      </c>
      <c r="F9" s="18">
        <v>9.9514001388567502E-2</v>
      </c>
      <c r="G9" s="20"/>
      <c r="H9" s="20"/>
      <c r="I9" s="20"/>
      <c r="J9" s="20"/>
      <c r="K9" s="20"/>
      <c r="L9" s="20"/>
      <c r="M9" s="19">
        <v>23755</v>
      </c>
      <c r="N9" s="18">
        <v>9.9514001388567502E-2</v>
      </c>
      <c r="O9" s="19">
        <v>1189</v>
      </c>
      <c r="P9" s="19">
        <v>24944</v>
      </c>
      <c r="Q9" s="18">
        <v>0.125225550342837</v>
      </c>
    </row>
    <row r="10" spans="1:17" x14ac:dyDescent="0.25">
      <c r="A10" s="21" t="s">
        <v>102</v>
      </c>
      <c r="B10" s="21" t="s">
        <v>101</v>
      </c>
      <c r="C10" s="19">
        <v>3153</v>
      </c>
      <c r="D10" s="19">
        <v>26</v>
      </c>
      <c r="E10" s="19">
        <v>3179</v>
      </c>
      <c r="F10" s="18">
        <v>0.260007927070947</v>
      </c>
      <c r="G10" s="20"/>
      <c r="H10" s="20"/>
      <c r="I10" s="20"/>
      <c r="J10" s="20"/>
      <c r="K10" s="20"/>
      <c r="L10" s="20"/>
      <c r="M10" s="19">
        <v>3179</v>
      </c>
      <c r="N10" s="18">
        <v>0.260007927070947</v>
      </c>
      <c r="O10" s="19">
        <v>1407</v>
      </c>
      <c r="P10" s="19">
        <v>4586</v>
      </c>
      <c r="Q10" s="18">
        <v>0.15837332659762601</v>
      </c>
    </row>
    <row r="11" spans="1:17" x14ac:dyDescent="0.25">
      <c r="A11" s="21" t="s">
        <v>100</v>
      </c>
      <c r="B11" s="21" t="s">
        <v>99</v>
      </c>
      <c r="C11" s="19">
        <v>14442</v>
      </c>
      <c r="D11" s="20"/>
      <c r="E11" s="19">
        <v>14442</v>
      </c>
      <c r="F11" s="18">
        <v>-0.111862739068938</v>
      </c>
      <c r="G11" s="19">
        <v>130</v>
      </c>
      <c r="H11" s="20"/>
      <c r="I11" s="19">
        <v>130</v>
      </c>
      <c r="J11" s="18">
        <v>17.571428571428601</v>
      </c>
      <c r="K11" s="20"/>
      <c r="L11" s="20"/>
      <c r="M11" s="19">
        <v>14572</v>
      </c>
      <c r="N11" s="18">
        <v>-0.104253749692648</v>
      </c>
      <c r="O11" s="19">
        <v>0</v>
      </c>
      <c r="P11" s="19">
        <v>14572</v>
      </c>
      <c r="Q11" s="18">
        <v>-0.110215546192831</v>
      </c>
    </row>
    <row r="12" spans="1:17" x14ac:dyDescent="0.25">
      <c r="A12" s="21" t="s">
        <v>98</v>
      </c>
      <c r="B12" s="21" t="s">
        <v>97</v>
      </c>
      <c r="C12" s="19">
        <v>230476</v>
      </c>
      <c r="D12" s="19">
        <v>55254</v>
      </c>
      <c r="E12" s="19">
        <v>285730</v>
      </c>
      <c r="F12" s="18">
        <v>3.8048078704628799E-2</v>
      </c>
      <c r="G12" s="19">
        <v>129039</v>
      </c>
      <c r="H12" s="19">
        <v>10862</v>
      </c>
      <c r="I12" s="19">
        <v>139901</v>
      </c>
      <c r="J12" s="18">
        <v>9.9712300339579896E-2</v>
      </c>
      <c r="K12" s="19">
        <v>12703</v>
      </c>
      <c r="L12" s="18">
        <v>-2.8525542979504399E-2</v>
      </c>
      <c r="M12" s="19">
        <v>438334</v>
      </c>
      <c r="N12" s="18">
        <v>5.4831078886003803E-2</v>
      </c>
      <c r="O12" s="19">
        <v>1292</v>
      </c>
      <c r="P12" s="19">
        <v>439626</v>
      </c>
      <c r="Q12" s="18">
        <v>4.6915520628683698E-2</v>
      </c>
    </row>
    <row r="13" spans="1:17" x14ac:dyDescent="0.25">
      <c r="A13" s="21" t="s">
        <v>96</v>
      </c>
      <c r="B13" s="21" t="s">
        <v>95</v>
      </c>
      <c r="C13" s="19">
        <v>313</v>
      </c>
      <c r="D13" s="19">
        <v>10</v>
      </c>
      <c r="E13" s="19">
        <v>323</v>
      </c>
      <c r="F13" s="18">
        <v>4.8701298701298697E-2</v>
      </c>
      <c r="G13" s="20"/>
      <c r="H13" s="20"/>
      <c r="I13" s="20"/>
      <c r="J13" s="20"/>
      <c r="K13" s="20"/>
      <c r="L13" s="20"/>
      <c r="M13" s="19">
        <v>323</v>
      </c>
      <c r="N13" s="18">
        <v>4.8701298701298697E-2</v>
      </c>
      <c r="O13" s="19">
        <v>643</v>
      </c>
      <c r="P13" s="19">
        <v>966</v>
      </c>
      <c r="Q13" s="18">
        <v>0.26109660574412502</v>
      </c>
    </row>
    <row r="14" spans="1:17" x14ac:dyDescent="0.25">
      <c r="A14" s="21" t="s">
        <v>94</v>
      </c>
      <c r="B14" s="21" t="s">
        <v>93</v>
      </c>
      <c r="C14" s="19">
        <v>84286</v>
      </c>
      <c r="D14" s="19">
        <v>35766</v>
      </c>
      <c r="E14" s="19">
        <v>120052</v>
      </c>
      <c r="F14" s="18">
        <v>6.52256856638362E-2</v>
      </c>
      <c r="G14" s="19">
        <v>3507</v>
      </c>
      <c r="H14" s="20"/>
      <c r="I14" s="19">
        <v>3507</v>
      </c>
      <c r="J14" s="18">
        <v>4.7178262167811298E-2</v>
      </c>
      <c r="K14" s="20"/>
      <c r="L14" s="20"/>
      <c r="M14" s="19">
        <v>123559</v>
      </c>
      <c r="N14" s="18">
        <v>6.4704868591124495E-2</v>
      </c>
      <c r="O14" s="19">
        <v>5462</v>
      </c>
      <c r="P14" s="19">
        <v>129021</v>
      </c>
      <c r="Q14" s="18">
        <v>3.8858247111397397E-2</v>
      </c>
    </row>
    <row r="15" spans="1:17" x14ac:dyDescent="0.25">
      <c r="A15" s="21" t="s">
        <v>92</v>
      </c>
      <c r="B15" s="21" t="s">
        <v>91</v>
      </c>
      <c r="C15" s="19">
        <v>5768</v>
      </c>
      <c r="D15" s="19">
        <v>38</v>
      </c>
      <c r="E15" s="19">
        <v>5806</v>
      </c>
      <c r="F15" s="18">
        <v>5.7162653732894496E-3</v>
      </c>
      <c r="G15" s="20"/>
      <c r="H15" s="20"/>
      <c r="I15" s="20"/>
      <c r="J15" s="20"/>
      <c r="K15" s="19">
        <v>1226</v>
      </c>
      <c r="L15" s="18">
        <v>9.26916221033868E-2</v>
      </c>
      <c r="M15" s="19">
        <v>7032</v>
      </c>
      <c r="N15" s="18">
        <v>1.9869470630891999E-2</v>
      </c>
      <c r="O15" s="19">
        <v>450</v>
      </c>
      <c r="P15" s="19">
        <v>7482</v>
      </c>
      <c r="Q15" s="18">
        <v>-1.13636363636364E-2</v>
      </c>
    </row>
    <row r="16" spans="1:17" x14ac:dyDescent="0.25">
      <c r="A16" s="21" t="s">
        <v>90</v>
      </c>
      <c r="B16" s="21" t="s">
        <v>89</v>
      </c>
      <c r="C16" s="19">
        <v>1113</v>
      </c>
      <c r="D16" s="19">
        <v>46</v>
      </c>
      <c r="E16" s="19">
        <v>1159</v>
      </c>
      <c r="F16" s="18">
        <v>0.23560767590618301</v>
      </c>
      <c r="G16" s="20"/>
      <c r="H16" s="20"/>
      <c r="I16" s="20"/>
      <c r="J16" s="20"/>
      <c r="K16" s="20"/>
      <c r="L16" s="20"/>
      <c r="M16" s="19">
        <v>1159</v>
      </c>
      <c r="N16" s="18">
        <v>0.23560767590618301</v>
      </c>
      <c r="O16" s="19">
        <v>952</v>
      </c>
      <c r="P16" s="19">
        <v>2111</v>
      </c>
      <c r="Q16" s="18">
        <v>0.26105137395459999</v>
      </c>
    </row>
    <row r="17" spans="1:17" x14ac:dyDescent="0.25">
      <c r="A17" s="21" t="s">
        <v>88</v>
      </c>
      <c r="B17" s="21" t="s">
        <v>87</v>
      </c>
      <c r="C17" s="19">
        <v>7458</v>
      </c>
      <c r="D17" s="19">
        <v>42</v>
      </c>
      <c r="E17" s="19">
        <v>7500</v>
      </c>
      <c r="F17" s="18">
        <v>-4.1165942214267399E-2</v>
      </c>
      <c r="G17" s="20"/>
      <c r="H17" s="20"/>
      <c r="I17" s="20"/>
      <c r="J17" s="20"/>
      <c r="K17" s="19">
        <v>2545</v>
      </c>
      <c r="L17" s="18">
        <v>-0.18455623197693</v>
      </c>
      <c r="M17" s="19">
        <v>10045</v>
      </c>
      <c r="N17" s="18">
        <v>-8.2061591885223398E-2</v>
      </c>
      <c r="O17" s="19">
        <v>0</v>
      </c>
      <c r="P17" s="19">
        <v>10045</v>
      </c>
      <c r="Q17" s="18">
        <v>-8.2061591885223398E-2</v>
      </c>
    </row>
    <row r="18" spans="1:17" x14ac:dyDescent="0.25">
      <c r="A18" s="21" t="s">
        <v>86</v>
      </c>
      <c r="B18" s="21" t="s">
        <v>85</v>
      </c>
      <c r="C18" s="19">
        <v>5269</v>
      </c>
      <c r="D18" s="19">
        <v>26</v>
      </c>
      <c r="E18" s="19">
        <v>5295</v>
      </c>
      <c r="F18" s="18">
        <v>8.6376692654903595E-2</v>
      </c>
      <c r="G18" s="20"/>
      <c r="H18" s="20"/>
      <c r="I18" s="20"/>
      <c r="J18" s="20"/>
      <c r="K18" s="20"/>
      <c r="L18" s="20"/>
      <c r="M18" s="19">
        <v>5295</v>
      </c>
      <c r="N18" s="18">
        <v>8.6376692654903595E-2</v>
      </c>
      <c r="O18" s="19">
        <v>0</v>
      </c>
      <c r="P18" s="19">
        <v>5295</v>
      </c>
      <c r="Q18" s="18">
        <v>8.6376692654903595E-2</v>
      </c>
    </row>
    <row r="19" spans="1:17" x14ac:dyDescent="0.25">
      <c r="A19" s="21" t="s">
        <v>84</v>
      </c>
      <c r="B19" s="21" t="s">
        <v>83</v>
      </c>
      <c r="C19" s="19">
        <v>5808</v>
      </c>
      <c r="D19" s="19">
        <v>286</v>
      </c>
      <c r="E19" s="19">
        <v>6094</v>
      </c>
      <c r="F19" s="18">
        <v>-5.4314090626939801E-2</v>
      </c>
      <c r="G19" s="20"/>
      <c r="H19" s="20"/>
      <c r="I19" s="20"/>
      <c r="J19" s="20"/>
      <c r="K19" s="19">
        <v>346</v>
      </c>
      <c r="L19" s="18">
        <v>-0.59198113207547198</v>
      </c>
      <c r="M19" s="19">
        <v>6440</v>
      </c>
      <c r="N19" s="18">
        <v>-0.11684037301151901</v>
      </c>
      <c r="O19" s="19">
        <v>1701</v>
      </c>
      <c r="P19" s="19">
        <v>8141</v>
      </c>
      <c r="Q19" s="18">
        <v>-7.6670069184529899E-2</v>
      </c>
    </row>
    <row r="20" spans="1:17" x14ac:dyDescent="0.25">
      <c r="A20" s="21" t="s">
        <v>82</v>
      </c>
      <c r="B20" s="21" t="s">
        <v>81</v>
      </c>
      <c r="C20" s="19">
        <v>55455</v>
      </c>
      <c r="D20" s="19">
        <v>742</v>
      </c>
      <c r="E20" s="19">
        <v>56197</v>
      </c>
      <c r="F20" s="18">
        <v>0.184416296077729</v>
      </c>
      <c r="G20" s="19">
        <v>3137</v>
      </c>
      <c r="H20" s="20"/>
      <c r="I20" s="19">
        <v>3137</v>
      </c>
      <c r="J20" s="18">
        <v>0.26594027441485102</v>
      </c>
      <c r="K20" s="20"/>
      <c r="L20" s="20"/>
      <c r="M20" s="19">
        <v>59334</v>
      </c>
      <c r="N20" s="18">
        <v>0.188462694041062</v>
      </c>
      <c r="O20" s="19">
        <v>1408</v>
      </c>
      <c r="P20" s="19">
        <v>60742</v>
      </c>
      <c r="Q20" s="18">
        <v>0.180097917314268</v>
      </c>
    </row>
    <row r="21" spans="1:17" x14ac:dyDescent="0.25">
      <c r="A21" s="21" t="s">
        <v>80</v>
      </c>
      <c r="B21" s="21" t="s">
        <v>79</v>
      </c>
      <c r="C21" s="19">
        <v>594</v>
      </c>
      <c r="D21" s="19">
        <v>6</v>
      </c>
      <c r="E21" s="19">
        <v>600</v>
      </c>
      <c r="F21" s="18">
        <v>-0.11111111111111099</v>
      </c>
      <c r="G21" s="20"/>
      <c r="H21" s="20"/>
      <c r="I21" s="20"/>
      <c r="J21" s="20"/>
      <c r="K21" s="20"/>
      <c r="L21" s="20"/>
      <c r="M21" s="19">
        <v>600</v>
      </c>
      <c r="N21" s="18">
        <v>-0.11111111111111099</v>
      </c>
      <c r="O21" s="19">
        <v>966</v>
      </c>
      <c r="P21" s="19">
        <v>1566</v>
      </c>
      <c r="Q21" s="18">
        <v>1.09748224661072E-2</v>
      </c>
    </row>
    <row r="22" spans="1:17" x14ac:dyDescent="0.25">
      <c r="A22" s="21" t="s">
        <v>78</v>
      </c>
      <c r="B22" s="21" t="s">
        <v>77</v>
      </c>
      <c r="C22" s="19">
        <v>472</v>
      </c>
      <c r="D22" s="19">
        <v>44</v>
      </c>
      <c r="E22" s="19">
        <v>516</v>
      </c>
      <c r="F22" s="18">
        <v>-0.18867924528301899</v>
      </c>
      <c r="G22" s="20"/>
      <c r="H22" s="20"/>
      <c r="I22" s="20"/>
      <c r="J22" s="20"/>
      <c r="K22" s="20"/>
      <c r="L22" s="20"/>
      <c r="M22" s="19">
        <v>516</v>
      </c>
      <c r="N22" s="18">
        <v>-0.18867924528301899</v>
      </c>
      <c r="O22" s="19">
        <v>494</v>
      </c>
      <c r="P22" s="19">
        <v>1010</v>
      </c>
      <c r="Q22" s="18">
        <v>-0.15833333333333299</v>
      </c>
    </row>
    <row r="23" spans="1:17" x14ac:dyDescent="0.25">
      <c r="A23" s="21" t="s">
        <v>76</v>
      </c>
      <c r="B23" s="21" t="s">
        <v>75</v>
      </c>
      <c r="C23" s="19">
        <v>18590</v>
      </c>
      <c r="D23" s="19">
        <v>3356</v>
      </c>
      <c r="E23" s="19">
        <v>21946</v>
      </c>
      <c r="F23" s="18">
        <v>0.18014626801462699</v>
      </c>
      <c r="G23" s="20"/>
      <c r="H23" s="20"/>
      <c r="I23" s="20"/>
      <c r="J23" s="20"/>
      <c r="K23" s="20"/>
      <c r="L23" s="20"/>
      <c r="M23" s="19">
        <v>21946</v>
      </c>
      <c r="N23" s="18">
        <v>0.18014626801462699</v>
      </c>
      <c r="O23" s="19">
        <v>79</v>
      </c>
      <c r="P23" s="19">
        <v>22025</v>
      </c>
      <c r="Q23" s="18">
        <v>0.177870474356917</v>
      </c>
    </row>
    <row r="24" spans="1:17" x14ac:dyDescent="0.25">
      <c r="A24" s="21" t="s">
        <v>74</v>
      </c>
      <c r="B24" s="21" t="s">
        <v>73</v>
      </c>
      <c r="C24" s="19">
        <v>42354</v>
      </c>
      <c r="D24" s="19">
        <v>284</v>
      </c>
      <c r="E24" s="19">
        <v>42638</v>
      </c>
      <c r="F24" s="18">
        <v>4.2468399305640399E-2</v>
      </c>
      <c r="G24" s="19">
        <v>14015</v>
      </c>
      <c r="H24" s="19">
        <v>112</v>
      </c>
      <c r="I24" s="19">
        <v>14127</v>
      </c>
      <c r="J24" s="18">
        <v>7.4214888601627296E-2</v>
      </c>
      <c r="K24" s="19">
        <v>0</v>
      </c>
      <c r="L24" s="20"/>
      <c r="M24" s="19">
        <v>56765</v>
      </c>
      <c r="N24" s="18">
        <v>5.0192407311477803E-2</v>
      </c>
      <c r="O24" s="19">
        <v>0</v>
      </c>
      <c r="P24" s="19">
        <v>56765</v>
      </c>
      <c r="Q24" s="18">
        <v>5.0192407311477803E-2</v>
      </c>
    </row>
    <row r="25" spans="1:17" x14ac:dyDescent="0.25">
      <c r="A25" s="21" t="s">
        <v>72</v>
      </c>
      <c r="B25" s="21" t="s">
        <v>71</v>
      </c>
      <c r="C25" s="19">
        <v>16452</v>
      </c>
      <c r="D25" s="19">
        <v>72</v>
      </c>
      <c r="E25" s="19">
        <v>16524</v>
      </c>
      <c r="F25" s="18">
        <v>7.9929416378014498E-2</v>
      </c>
      <c r="G25" s="20"/>
      <c r="H25" s="20"/>
      <c r="I25" s="20"/>
      <c r="J25" s="20"/>
      <c r="K25" s="19">
        <v>5190</v>
      </c>
      <c r="L25" s="18">
        <v>0.48243359040274197</v>
      </c>
      <c r="M25" s="19">
        <v>21714</v>
      </c>
      <c r="N25" s="18">
        <v>0.15487714072971001</v>
      </c>
      <c r="O25" s="19">
        <v>77</v>
      </c>
      <c r="P25" s="19">
        <v>21791</v>
      </c>
      <c r="Q25" s="18">
        <v>0.15897244973938901</v>
      </c>
    </row>
    <row r="26" spans="1:17" x14ac:dyDescent="0.25">
      <c r="A26" s="21" t="s">
        <v>70</v>
      </c>
      <c r="B26" s="21" t="s">
        <v>69</v>
      </c>
      <c r="C26" s="19">
        <v>4611</v>
      </c>
      <c r="D26" s="19">
        <v>94</v>
      </c>
      <c r="E26" s="19">
        <v>4705</v>
      </c>
      <c r="F26" s="18">
        <v>6.5926597190756706E-2</v>
      </c>
      <c r="G26" s="20"/>
      <c r="H26" s="20"/>
      <c r="I26" s="20"/>
      <c r="J26" s="20"/>
      <c r="K26" s="20"/>
      <c r="L26" s="20"/>
      <c r="M26" s="19">
        <v>4705</v>
      </c>
      <c r="N26" s="18">
        <v>6.5926597190756706E-2</v>
      </c>
      <c r="O26" s="19">
        <v>0</v>
      </c>
      <c r="P26" s="19">
        <v>4705</v>
      </c>
      <c r="Q26" s="18">
        <v>6.5926597190756706E-2</v>
      </c>
    </row>
    <row r="27" spans="1:17" x14ac:dyDescent="0.25">
      <c r="A27" s="21" t="s">
        <v>68</v>
      </c>
      <c r="B27" s="21" t="s">
        <v>67</v>
      </c>
      <c r="C27" s="19">
        <v>9217</v>
      </c>
      <c r="D27" s="19">
        <v>24</v>
      </c>
      <c r="E27" s="19">
        <v>9241</v>
      </c>
      <c r="F27" s="18">
        <v>0.15947302383939799</v>
      </c>
      <c r="G27" s="20"/>
      <c r="H27" s="20"/>
      <c r="I27" s="20"/>
      <c r="J27" s="20"/>
      <c r="K27" s="20"/>
      <c r="L27" s="20"/>
      <c r="M27" s="19">
        <v>9241</v>
      </c>
      <c r="N27" s="18">
        <v>0.15947302383939799</v>
      </c>
      <c r="O27" s="19">
        <v>134</v>
      </c>
      <c r="P27" s="19">
        <v>9375</v>
      </c>
      <c r="Q27" s="18">
        <v>0.17628607277289801</v>
      </c>
    </row>
    <row r="28" spans="1:17" x14ac:dyDescent="0.25">
      <c r="A28" s="21" t="s">
        <v>66</v>
      </c>
      <c r="B28" s="21" t="s">
        <v>65</v>
      </c>
      <c r="C28" s="19">
        <v>1054</v>
      </c>
      <c r="D28" s="19">
        <v>22</v>
      </c>
      <c r="E28" s="19">
        <v>1076</v>
      </c>
      <c r="F28" s="18">
        <v>0.246813441483198</v>
      </c>
      <c r="G28" s="20"/>
      <c r="H28" s="20"/>
      <c r="I28" s="20"/>
      <c r="J28" s="20"/>
      <c r="K28" s="20"/>
      <c r="L28" s="20"/>
      <c r="M28" s="19">
        <v>1076</v>
      </c>
      <c r="N28" s="18">
        <v>0.246813441483198</v>
      </c>
      <c r="O28" s="19">
        <v>759</v>
      </c>
      <c r="P28" s="19">
        <v>1835</v>
      </c>
      <c r="Q28" s="18">
        <v>0.29134412385643899</v>
      </c>
    </row>
    <row r="29" spans="1:17" x14ac:dyDescent="0.25">
      <c r="A29" s="21" t="s">
        <v>64</v>
      </c>
      <c r="B29" s="21" t="s">
        <v>63</v>
      </c>
      <c r="C29" s="19">
        <v>6634</v>
      </c>
      <c r="D29" s="19">
        <v>86</v>
      </c>
      <c r="E29" s="19">
        <v>6720</v>
      </c>
      <c r="F29" s="18">
        <v>2.11214101200425E-2</v>
      </c>
      <c r="G29" s="20"/>
      <c r="H29" s="20"/>
      <c r="I29" s="20"/>
      <c r="J29" s="20"/>
      <c r="K29" s="20"/>
      <c r="L29" s="20"/>
      <c r="M29" s="19">
        <v>6720</v>
      </c>
      <c r="N29" s="18">
        <v>2.11214101200425E-2</v>
      </c>
      <c r="O29" s="19">
        <v>445</v>
      </c>
      <c r="P29" s="19">
        <v>7165</v>
      </c>
      <c r="Q29" s="18">
        <v>4.81275599765945E-2</v>
      </c>
    </row>
    <row r="30" spans="1:17" x14ac:dyDescent="0.25">
      <c r="A30" s="21" t="s">
        <v>62</v>
      </c>
      <c r="B30" s="21" t="s">
        <v>61</v>
      </c>
      <c r="C30" s="19">
        <v>26032</v>
      </c>
      <c r="D30" s="19">
        <v>38</v>
      </c>
      <c r="E30" s="19">
        <v>26070</v>
      </c>
      <c r="F30" s="18">
        <v>2.34767587939698E-2</v>
      </c>
      <c r="G30" s="19">
        <v>1551</v>
      </c>
      <c r="H30" s="20"/>
      <c r="I30" s="19">
        <v>1551</v>
      </c>
      <c r="J30" s="18">
        <v>-7.2368421052631596E-2</v>
      </c>
      <c r="K30" s="20"/>
      <c r="L30" s="20"/>
      <c r="M30" s="19">
        <v>27621</v>
      </c>
      <c r="N30" s="18">
        <v>1.7572944297082199E-2</v>
      </c>
      <c r="O30" s="19">
        <v>66</v>
      </c>
      <c r="P30" s="19">
        <v>27687</v>
      </c>
      <c r="Q30" s="18">
        <v>2.0004420866489799E-2</v>
      </c>
    </row>
    <row r="31" spans="1:17" x14ac:dyDescent="0.25">
      <c r="A31" s="21" t="s">
        <v>60</v>
      </c>
      <c r="B31" s="21" t="s">
        <v>59</v>
      </c>
      <c r="C31" s="19">
        <v>3692</v>
      </c>
      <c r="D31" s="19">
        <v>34</v>
      </c>
      <c r="E31" s="19">
        <v>3726</v>
      </c>
      <c r="F31" s="18">
        <v>-7.0591169867797496E-2</v>
      </c>
      <c r="G31" s="20"/>
      <c r="H31" s="20"/>
      <c r="I31" s="20"/>
      <c r="J31" s="20"/>
      <c r="K31" s="20"/>
      <c r="L31" s="20"/>
      <c r="M31" s="19">
        <v>3726</v>
      </c>
      <c r="N31" s="18">
        <v>-7.0591169867797496E-2</v>
      </c>
      <c r="O31" s="19">
        <v>444</v>
      </c>
      <c r="P31" s="19">
        <v>4170</v>
      </c>
      <c r="Q31" s="18">
        <v>-6.8572704936341294E-2</v>
      </c>
    </row>
    <row r="32" spans="1:17" x14ac:dyDescent="0.25">
      <c r="A32" s="21" t="s">
        <v>58</v>
      </c>
      <c r="B32" s="21" t="s">
        <v>57</v>
      </c>
      <c r="C32" s="19">
        <v>1408</v>
      </c>
      <c r="D32" s="19">
        <v>12</v>
      </c>
      <c r="E32" s="19">
        <v>1420</v>
      </c>
      <c r="F32" s="18">
        <v>0.18038237738985899</v>
      </c>
      <c r="G32" s="20"/>
      <c r="H32" s="20"/>
      <c r="I32" s="20"/>
      <c r="J32" s="20"/>
      <c r="K32" s="20"/>
      <c r="L32" s="20"/>
      <c r="M32" s="19">
        <v>1420</v>
      </c>
      <c r="N32" s="18">
        <v>0.18038237738985899</v>
      </c>
      <c r="O32" s="19">
        <v>381</v>
      </c>
      <c r="P32" s="19">
        <v>1801</v>
      </c>
      <c r="Q32" s="18">
        <v>-0.25639966969446698</v>
      </c>
    </row>
    <row r="33" spans="1:17" x14ac:dyDescent="0.25">
      <c r="A33" s="21" t="s">
        <v>56</v>
      </c>
      <c r="B33" s="21" t="s">
        <v>55</v>
      </c>
      <c r="C33" s="19">
        <v>566851</v>
      </c>
      <c r="D33" s="19">
        <v>236460</v>
      </c>
      <c r="E33" s="19">
        <v>803311</v>
      </c>
      <c r="F33" s="18">
        <v>6.3576735884929306E-2</v>
      </c>
      <c r="G33" s="19">
        <v>787302</v>
      </c>
      <c r="H33" s="19">
        <v>171850</v>
      </c>
      <c r="I33" s="19">
        <v>959152</v>
      </c>
      <c r="J33" s="18">
        <v>9.9460787909911197E-2</v>
      </c>
      <c r="K33" s="20"/>
      <c r="L33" s="20"/>
      <c r="M33" s="19">
        <v>1762463</v>
      </c>
      <c r="N33" s="18">
        <v>8.2809478053371799E-2</v>
      </c>
      <c r="O33" s="19">
        <v>320</v>
      </c>
      <c r="P33" s="19">
        <v>1762783</v>
      </c>
      <c r="Q33" s="18">
        <v>8.2309883264373399E-2</v>
      </c>
    </row>
    <row r="34" spans="1:17" x14ac:dyDescent="0.25">
      <c r="A34" s="21" t="s">
        <v>54</v>
      </c>
      <c r="B34" s="21" t="s">
        <v>53</v>
      </c>
      <c r="C34" s="19">
        <v>1906</v>
      </c>
      <c r="D34" s="19">
        <v>4</v>
      </c>
      <c r="E34" s="19">
        <v>1910</v>
      </c>
      <c r="F34" s="18">
        <v>0.28879892037786797</v>
      </c>
      <c r="G34" s="20"/>
      <c r="H34" s="20"/>
      <c r="I34" s="20"/>
      <c r="J34" s="20"/>
      <c r="K34" s="20"/>
      <c r="L34" s="20"/>
      <c r="M34" s="19">
        <v>1910</v>
      </c>
      <c r="N34" s="18">
        <v>0.28879892037786797</v>
      </c>
      <c r="O34" s="19">
        <v>0</v>
      </c>
      <c r="P34" s="19">
        <v>1910</v>
      </c>
      <c r="Q34" s="18">
        <v>0.28879892037786797</v>
      </c>
    </row>
    <row r="35" spans="1:17" x14ac:dyDescent="0.25">
      <c r="A35" s="21" t="s">
        <v>52</v>
      </c>
      <c r="B35" s="21" t="s">
        <v>51</v>
      </c>
      <c r="C35" s="19">
        <v>2829</v>
      </c>
      <c r="D35" s="19">
        <v>12</v>
      </c>
      <c r="E35" s="19">
        <v>2841</v>
      </c>
      <c r="F35" s="18">
        <v>3.15904139433551E-2</v>
      </c>
      <c r="G35" s="20"/>
      <c r="H35" s="20"/>
      <c r="I35" s="20"/>
      <c r="J35" s="20"/>
      <c r="K35" s="20"/>
      <c r="L35" s="20"/>
      <c r="M35" s="19">
        <v>2841</v>
      </c>
      <c r="N35" s="18">
        <v>3.15904139433551E-2</v>
      </c>
      <c r="O35" s="19">
        <v>15</v>
      </c>
      <c r="P35" s="19">
        <v>2856</v>
      </c>
      <c r="Q35" s="18">
        <v>-8.7539936102236399E-2</v>
      </c>
    </row>
    <row r="36" spans="1:17" x14ac:dyDescent="0.25">
      <c r="A36" s="21" t="s">
        <v>50</v>
      </c>
      <c r="B36" s="21" t="s">
        <v>49</v>
      </c>
      <c r="C36" s="19">
        <v>463</v>
      </c>
      <c r="D36" s="19">
        <v>64</v>
      </c>
      <c r="E36" s="19">
        <v>527</v>
      </c>
      <c r="F36" s="18">
        <v>7.5510204081632698E-2</v>
      </c>
      <c r="G36" s="20"/>
      <c r="H36" s="20"/>
      <c r="I36" s="20"/>
      <c r="J36" s="20"/>
      <c r="K36" s="20"/>
      <c r="L36" s="20"/>
      <c r="M36" s="19">
        <v>527</v>
      </c>
      <c r="N36" s="18">
        <v>7.5510204081632698E-2</v>
      </c>
      <c r="O36" s="19">
        <v>302</v>
      </c>
      <c r="P36" s="19">
        <v>829</v>
      </c>
      <c r="Q36" s="18">
        <v>-9.0010976948408303E-2</v>
      </c>
    </row>
    <row r="37" spans="1:17" x14ac:dyDescent="0.25">
      <c r="A37" s="21" t="s">
        <v>48</v>
      </c>
      <c r="B37" s="21" t="s">
        <v>47</v>
      </c>
      <c r="C37" s="19">
        <v>2701</v>
      </c>
      <c r="D37" s="19">
        <v>2</v>
      </c>
      <c r="E37" s="19">
        <v>2703</v>
      </c>
      <c r="F37" s="18">
        <v>0.22307692307692301</v>
      </c>
      <c r="G37" s="20"/>
      <c r="H37" s="20"/>
      <c r="I37" s="20"/>
      <c r="J37" s="20"/>
      <c r="K37" s="20"/>
      <c r="L37" s="20"/>
      <c r="M37" s="19">
        <v>2703</v>
      </c>
      <c r="N37" s="18">
        <v>0.22307692307692301</v>
      </c>
      <c r="O37" s="19">
        <v>477</v>
      </c>
      <c r="P37" s="19">
        <v>3180</v>
      </c>
      <c r="Q37" s="18">
        <v>0.231603408210689</v>
      </c>
    </row>
    <row r="38" spans="1:17" x14ac:dyDescent="0.25">
      <c r="A38" s="21" t="s">
        <v>46</v>
      </c>
      <c r="B38" s="21" t="s">
        <v>45</v>
      </c>
      <c r="C38" s="19">
        <v>4019</v>
      </c>
      <c r="D38" s="19">
        <v>50</v>
      </c>
      <c r="E38" s="19">
        <v>4069</v>
      </c>
      <c r="F38" s="18">
        <v>-9.7782705099778294E-2</v>
      </c>
      <c r="G38" s="20"/>
      <c r="H38" s="20"/>
      <c r="I38" s="20"/>
      <c r="J38" s="20"/>
      <c r="K38" s="19">
        <v>0</v>
      </c>
      <c r="L38" s="20"/>
      <c r="M38" s="19">
        <v>4069</v>
      </c>
      <c r="N38" s="18">
        <v>-9.7782705099778294E-2</v>
      </c>
      <c r="O38" s="19">
        <v>279</v>
      </c>
      <c r="P38" s="19">
        <v>4348</v>
      </c>
      <c r="Q38" s="18">
        <v>-0.14861954180536499</v>
      </c>
    </row>
    <row r="39" spans="1:17" x14ac:dyDescent="0.25">
      <c r="A39" s="21" t="s">
        <v>44</v>
      </c>
      <c r="B39" s="21" t="s">
        <v>43</v>
      </c>
      <c r="C39" s="19">
        <v>3394</v>
      </c>
      <c r="D39" s="19">
        <v>690</v>
      </c>
      <c r="E39" s="19">
        <v>4084</v>
      </c>
      <c r="F39" s="18">
        <v>-9.6859796550198995E-2</v>
      </c>
      <c r="G39" s="20"/>
      <c r="H39" s="20"/>
      <c r="I39" s="20"/>
      <c r="J39" s="20"/>
      <c r="K39" s="20"/>
      <c r="L39" s="20"/>
      <c r="M39" s="19">
        <v>4084</v>
      </c>
      <c r="N39" s="18">
        <v>-9.6859796550198995E-2</v>
      </c>
      <c r="O39" s="19">
        <v>1883</v>
      </c>
      <c r="P39" s="19">
        <v>5967</v>
      </c>
      <c r="Q39" s="18">
        <v>4.2073375967687596E-3</v>
      </c>
    </row>
    <row r="40" spans="1:17" x14ac:dyDescent="0.25">
      <c r="A40" s="21" t="s">
        <v>42</v>
      </c>
      <c r="B40" s="21" t="s">
        <v>41</v>
      </c>
      <c r="C40" s="19">
        <v>158077</v>
      </c>
      <c r="D40" s="19">
        <v>4698</v>
      </c>
      <c r="E40" s="19">
        <v>162775</v>
      </c>
      <c r="F40" s="18">
        <v>4.7431211551826197E-2</v>
      </c>
      <c r="G40" s="19">
        <v>92090</v>
      </c>
      <c r="H40" s="19">
        <v>4572</v>
      </c>
      <c r="I40" s="19">
        <v>96662</v>
      </c>
      <c r="J40" s="18">
        <v>9.6475606021075994E-2</v>
      </c>
      <c r="K40" s="19">
        <v>16852</v>
      </c>
      <c r="L40" s="18">
        <v>-2.94862934807648E-2</v>
      </c>
      <c r="M40" s="19">
        <v>276289</v>
      </c>
      <c r="N40" s="18">
        <v>5.88828207339274E-2</v>
      </c>
      <c r="O40" s="19">
        <v>519</v>
      </c>
      <c r="P40" s="19">
        <v>276808</v>
      </c>
      <c r="Q40" s="18">
        <v>5.9925409139294998E-2</v>
      </c>
    </row>
    <row r="41" spans="1:17" x14ac:dyDescent="0.25">
      <c r="A41" s="21" t="s">
        <v>40</v>
      </c>
      <c r="B41" s="21" t="s">
        <v>39</v>
      </c>
      <c r="C41" s="19">
        <v>7677</v>
      </c>
      <c r="D41" s="19">
        <v>94</v>
      </c>
      <c r="E41" s="19">
        <v>7771</v>
      </c>
      <c r="F41" s="18">
        <v>3.5995200639914703E-2</v>
      </c>
      <c r="G41" s="20"/>
      <c r="H41" s="20"/>
      <c r="I41" s="20"/>
      <c r="J41" s="20"/>
      <c r="K41" s="20"/>
      <c r="L41" s="20"/>
      <c r="M41" s="19">
        <v>7771</v>
      </c>
      <c r="N41" s="18">
        <v>3.5995200639914703E-2</v>
      </c>
      <c r="O41" s="19">
        <v>577</v>
      </c>
      <c r="P41" s="19">
        <v>8348</v>
      </c>
      <c r="Q41" s="18">
        <v>-1.5914181303784001E-2</v>
      </c>
    </row>
    <row r="42" spans="1:17" x14ac:dyDescent="0.25">
      <c r="A42" s="21" t="s">
        <v>38</v>
      </c>
      <c r="B42" s="21" t="s">
        <v>37</v>
      </c>
      <c r="C42" s="19">
        <v>11327</v>
      </c>
      <c r="D42" s="19">
        <v>14</v>
      </c>
      <c r="E42" s="19">
        <v>11341</v>
      </c>
      <c r="F42" s="18">
        <v>8.88056835637481E-2</v>
      </c>
      <c r="G42" s="19">
        <v>768</v>
      </c>
      <c r="H42" s="20"/>
      <c r="I42" s="19">
        <v>768</v>
      </c>
      <c r="J42" s="20"/>
      <c r="K42" s="20"/>
      <c r="L42" s="20"/>
      <c r="M42" s="19">
        <v>12109</v>
      </c>
      <c r="N42" s="18">
        <v>0.162538402457757</v>
      </c>
      <c r="O42" s="19">
        <v>0</v>
      </c>
      <c r="P42" s="19">
        <v>12109</v>
      </c>
      <c r="Q42" s="18">
        <v>0.162538402457757</v>
      </c>
    </row>
    <row r="43" spans="1:17" x14ac:dyDescent="0.25">
      <c r="A43" s="21" t="s">
        <v>36</v>
      </c>
      <c r="B43" s="21" t="s">
        <v>35</v>
      </c>
      <c r="C43" s="19">
        <v>6633</v>
      </c>
      <c r="D43" s="19">
        <v>24</v>
      </c>
      <c r="E43" s="19">
        <v>6657</v>
      </c>
      <c r="F43" s="18">
        <v>0.13079667063020201</v>
      </c>
      <c r="G43" s="20"/>
      <c r="H43" s="20"/>
      <c r="I43" s="20"/>
      <c r="J43" s="20"/>
      <c r="K43" s="20"/>
      <c r="L43" s="20"/>
      <c r="M43" s="19">
        <v>6657</v>
      </c>
      <c r="N43" s="18">
        <v>0.13079667063020201</v>
      </c>
      <c r="O43" s="19">
        <v>365</v>
      </c>
      <c r="P43" s="19">
        <v>7022</v>
      </c>
      <c r="Q43" s="18">
        <v>0.13882581900745999</v>
      </c>
    </row>
    <row r="44" spans="1:17" x14ac:dyDescent="0.25">
      <c r="A44" s="21" t="s">
        <v>34</v>
      </c>
      <c r="B44" s="21" t="s">
        <v>33</v>
      </c>
      <c r="C44" s="19">
        <v>802</v>
      </c>
      <c r="D44" s="19">
        <v>4</v>
      </c>
      <c r="E44" s="19">
        <v>806</v>
      </c>
      <c r="F44" s="18">
        <v>0.37308347529812602</v>
      </c>
      <c r="G44" s="20"/>
      <c r="H44" s="20"/>
      <c r="I44" s="20"/>
      <c r="J44" s="20"/>
      <c r="K44" s="20"/>
      <c r="L44" s="20"/>
      <c r="M44" s="19">
        <v>806</v>
      </c>
      <c r="N44" s="18">
        <v>0.37308347529812602</v>
      </c>
      <c r="O44" s="19">
        <v>628</v>
      </c>
      <c r="P44" s="19">
        <v>1434</v>
      </c>
      <c r="Q44" s="18">
        <v>0.46475995914198198</v>
      </c>
    </row>
    <row r="45" spans="1:17" x14ac:dyDescent="0.25">
      <c r="A45" s="21" t="s">
        <v>32</v>
      </c>
      <c r="B45" s="21" t="s">
        <v>31</v>
      </c>
      <c r="C45" s="19">
        <v>141285</v>
      </c>
      <c r="D45" s="19">
        <v>25004</v>
      </c>
      <c r="E45" s="19">
        <v>166289</v>
      </c>
      <c r="F45" s="18">
        <v>0.12163420030218</v>
      </c>
      <c r="G45" s="19">
        <v>68987</v>
      </c>
      <c r="H45" s="19">
        <v>602</v>
      </c>
      <c r="I45" s="19">
        <v>69589</v>
      </c>
      <c r="J45" s="18">
        <v>1.3877642053252801</v>
      </c>
      <c r="K45" s="20"/>
      <c r="L45" s="20"/>
      <c r="M45" s="19">
        <v>235878</v>
      </c>
      <c r="N45" s="18">
        <v>0.329639233370913</v>
      </c>
      <c r="O45" s="19">
        <v>11635</v>
      </c>
      <c r="P45" s="19">
        <v>247513</v>
      </c>
      <c r="Q45" s="18">
        <v>0.32622300809087501</v>
      </c>
    </row>
    <row r="46" spans="1:17" x14ac:dyDescent="0.25">
      <c r="A46" s="21" t="s">
        <v>30</v>
      </c>
      <c r="B46" s="21" t="s">
        <v>29</v>
      </c>
      <c r="C46" s="19">
        <v>216602</v>
      </c>
      <c r="D46" s="19">
        <v>26192</v>
      </c>
      <c r="E46" s="19">
        <v>242794</v>
      </c>
      <c r="F46" s="18">
        <v>2.7754603051354299E-3</v>
      </c>
      <c r="G46" s="19">
        <v>50348</v>
      </c>
      <c r="H46" s="19">
        <v>1456</v>
      </c>
      <c r="I46" s="19">
        <v>51804</v>
      </c>
      <c r="J46" s="18">
        <v>0.22740842534236799</v>
      </c>
      <c r="K46" s="19">
        <v>0</v>
      </c>
      <c r="L46" s="20"/>
      <c r="M46" s="19">
        <v>294598</v>
      </c>
      <c r="N46" s="18">
        <v>3.6120255479586999E-2</v>
      </c>
      <c r="O46" s="19">
        <v>5035</v>
      </c>
      <c r="P46" s="19">
        <v>299633</v>
      </c>
      <c r="Q46" s="18">
        <v>5.1642747587911E-2</v>
      </c>
    </row>
    <row r="47" spans="1:17" x14ac:dyDescent="0.25">
      <c r="A47" s="21" t="s">
        <v>28</v>
      </c>
      <c r="B47" s="21" t="s">
        <v>27</v>
      </c>
      <c r="C47" s="19">
        <v>3684</v>
      </c>
      <c r="D47" s="19">
        <v>898</v>
      </c>
      <c r="E47" s="19">
        <v>4582</v>
      </c>
      <c r="F47" s="18">
        <v>0.103033220991815</v>
      </c>
      <c r="G47" s="20"/>
      <c r="H47" s="20"/>
      <c r="I47" s="20"/>
      <c r="J47" s="20"/>
      <c r="K47" s="20"/>
      <c r="L47" s="20"/>
      <c r="M47" s="19">
        <v>4582</v>
      </c>
      <c r="N47" s="18">
        <v>0.103033220991815</v>
      </c>
      <c r="O47" s="19">
        <v>2296</v>
      </c>
      <c r="P47" s="19">
        <v>6878</v>
      </c>
      <c r="Q47" s="18">
        <v>0.13125000000000001</v>
      </c>
    </row>
    <row r="48" spans="1:17" x14ac:dyDescent="0.25">
      <c r="A48" s="21" t="s">
        <v>26</v>
      </c>
      <c r="B48" s="21" t="s">
        <v>25</v>
      </c>
      <c r="C48" s="19">
        <v>539</v>
      </c>
      <c r="D48" s="19">
        <v>6</v>
      </c>
      <c r="E48" s="19">
        <v>545</v>
      </c>
      <c r="F48" s="18">
        <v>-0.14442700156985899</v>
      </c>
      <c r="G48" s="20"/>
      <c r="H48" s="20"/>
      <c r="I48" s="20"/>
      <c r="J48" s="20"/>
      <c r="K48" s="20"/>
      <c r="L48" s="20"/>
      <c r="M48" s="19">
        <v>545</v>
      </c>
      <c r="N48" s="18">
        <v>-0.14442700156985899</v>
      </c>
      <c r="O48" s="19">
        <v>1263</v>
      </c>
      <c r="P48" s="19">
        <v>1808</v>
      </c>
      <c r="Q48" s="18">
        <v>5.5340343110127301E-4</v>
      </c>
    </row>
    <row r="49" spans="1:17" x14ac:dyDescent="0.25">
      <c r="A49" s="21" t="s">
        <v>24</v>
      </c>
      <c r="B49" s="21" t="s">
        <v>23</v>
      </c>
      <c r="C49" s="19">
        <v>543</v>
      </c>
      <c r="D49" s="20"/>
      <c r="E49" s="19">
        <v>543</v>
      </c>
      <c r="F49" s="18">
        <v>-7.0205479452054798E-2</v>
      </c>
      <c r="G49" s="20"/>
      <c r="H49" s="20"/>
      <c r="I49" s="20"/>
      <c r="J49" s="20"/>
      <c r="K49" s="20"/>
      <c r="L49" s="20"/>
      <c r="M49" s="19">
        <v>543</v>
      </c>
      <c r="N49" s="18">
        <v>-7.0205479452054798E-2</v>
      </c>
      <c r="O49" s="19">
        <v>0</v>
      </c>
      <c r="P49" s="19">
        <v>543</v>
      </c>
      <c r="Q49" s="18">
        <v>-7.0205479452054798E-2</v>
      </c>
    </row>
    <row r="50" spans="1:17" x14ac:dyDescent="0.25">
      <c r="A50" s="21" t="s">
        <v>22</v>
      </c>
      <c r="B50" s="21" t="s">
        <v>21</v>
      </c>
      <c r="C50" s="19">
        <v>8857</v>
      </c>
      <c r="D50" s="19">
        <v>14</v>
      </c>
      <c r="E50" s="19">
        <v>8871</v>
      </c>
      <c r="F50" s="18">
        <v>0.30035180299032499</v>
      </c>
      <c r="G50" s="20"/>
      <c r="H50" s="20"/>
      <c r="I50" s="20"/>
      <c r="J50" s="20"/>
      <c r="K50" s="20"/>
      <c r="L50" s="20"/>
      <c r="M50" s="19">
        <v>8871</v>
      </c>
      <c r="N50" s="18">
        <v>0.30035180299032499</v>
      </c>
      <c r="O50" s="19">
        <v>97</v>
      </c>
      <c r="P50" s="19">
        <v>8968</v>
      </c>
      <c r="Q50" s="18">
        <v>0.30348837209302298</v>
      </c>
    </row>
    <row r="51" spans="1:17" x14ac:dyDescent="0.25">
      <c r="A51" s="21" t="s">
        <v>20</v>
      </c>
      <c r="B51" s="21" t="s">
        <v>19</v>
      </c>
      <c r="C51" s="19">
        <v>53937</v>
      </c>
      <c r="D51" s="19">
        <v>392</v>
      </c>
      <c r="E51" s="19">
        <v>54329</v>
      </c>
      <c r="F51" s="18">
        <v>-4.4109367302414E-2</v>
      </c>
      <c r="G51" s="19">
        <v>18301</v>
      </c>
      <c r="H51" s="19">
        <v>96</v>
      </c>
      <c r="I51" s="19">
        <v>18397</v>
      </c>
      <c r="J51" s="18">
        <v>0.53525828256696995</v>
      </c>
      <c r="K51" s="20"/>
      <c r="L51" s="20"/>
      <c r="M51" s="19">
        <v>72726</v>
      </c>
      <c r="N51" s="18">
        <v>5.6772112352693298E-2</v>
      </c>
      <c r="O51" s="19">
        <v>1</v>
      </c>
      <c r="P51" s="19">
        <v>72727</v>
      </c>
      <c r="Q51" s="18">
        <v>3.8260025411509399E-2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08.03.2024 08:46:48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4FA4-E9D3-435A-B498-0693C5BB2B6D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0" t="s">
        <v>115</v>
      </c>
      <c r="D4" s="71"/>
      <c r="E4" s="71"/>
      <c r="F4" s="71"/>
      <c r="G4" s="71"/>
      <c r="H4" s="71"/>
      <c r="I4" s="71"/>
      <c r="J4" s="71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2" t="s">
        <v>1</v>
      </c>
      <c r="Q4" s="73"/>
    </row>
    <row r="5" spans="1:17" ht="15.75" x14ac:dyDescent="0.25">
      <c r="A5" s="34" t="s">
        <v>1</v>
      </c>
      <c r="B5" s="34" t="s">
        <v>1</v>
      </c>
      <c r="C5" s="74" t="s">
        <v>8</v>
      </c>
      <c r="D5" s="75"/>
      <c r="E5" s="75"/>
      <c r="F5" s="75"/>
      <c r="G5" s="74" t="s">
        <v>11</v>
      </c>
      <c r="H5" s="75"/>
      <c r="I5" s="75"/>
      <c r="J5" s="75"/>
      <c r="K5" s="37" t="s">
        <v>1</v>
      </c>
      <c r="L5" s="36" t="s">
        <v>1</v>
      </c>
      <c r="M5" s="72" t="s">
        <v>114</v>
      </c>
      <c r="N5" s="73"/>
      <c r="O5" s="35" t="s">
        <v>113</v>
      </c>
      <c r="P5" s="76" t="s">
        <v>112</v>
      </c>
      <c r="Q5" s="77"/>
    </row>
    <row r="6" spans="1:17" x14ac:dyDescent="0.25">
      <c r="A6" s="34" t="s">
        <v>1</v>
      </c>
      <c r="B6" s="34" t="s">
        <v>1</v>
      </c>
      <c r="C6" s="33" t="s">
        <v>111</v>
      </c>
      <c r="D6" s="33" t="s">
        <v>110</v>
      </c>
      <c r="E6" s="78" t="s">
        <v>109</v>
      </c>
      <c r="F6" s="79"/>
      <c r="G6" s="33" t="s">
        <v>111</v>
      </c>
      <c r="H6" s="33" t="s">
        <v>110</v>
      </c>
      <c r="I6" s="78" t="s">
        <v>109</v>
      </c>
      <c r="J6" s="79"/>
      <c r="K6" s="80" t="s">
        <v>12</v>
      </c>
      <c r="L6" s="81"/>
      <c r="M6" s="82" t="s">
        <v>108</v>
      </c>
      <c r="N6" s="83"/>
      <c r="O6" s="32" t="s">
        <v>1</v>
      </c>
      <c r="P6" s="82" t="s">
        <v>1</v>
      </c>
      <c r="Q6" s="8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44052</v>
      </c>
      <c r="D9" s="19">
        <v>966</v>
      </c>
      <c r="E9" s="19">
        <v>45018</v>
      </c>
      <c r="F9" s="18">
        <v>1.32343011478731E-2</v>
      </c>
      <c r="G9" s="19">
        <v>4</v>
      </c>
      <c r="H9" s="20"/>
      <c r="I9" s="19">
        <v>4</v>
      </c>
      <c r="J9" s="18">
        <v>1</v>
      </c>
      <c r="K9" s="20"/>
      <c r="L9" s="20"/>
      <c r="M9" s="19">
        <v>45022</v>
      </c>
      <c r="N9" s="18">
        <v>1.3278718041051501E-2</v>
      </c>
      <c r="O9" s="19">
        <v>2360</v>
      </c>
      <c r="P9" s="19">
        <v>47382</v>
      </c>
      <c r="Q9" s="18">
        <v>3.6419712579565597E-2</v>
      </c>
    </row>
    <row r="10" spans="1:17" x14ac:dyDescent="0.25">
      <c r="A10" s="21" t="s">
        <v>102</v>
      </c>
      <c r="B10" s="21" t="s">
        <v>101</v>
      </c>
      <c r="C10" s="19">
        <v>5893</v>
      </c>
      <c r="D10" s="19">
        <v>56</v>
      </c>
      <c r="E10" s="19">
        <v>5949</v>
      </c>
      <c r="F10" s="18">
        <v>0.11488005997001501</v>
      </c>
      <c r="G10" s="20"/>
      <c r="H10" s="20"/>
      <c r="I10" s="20"/>
      <c r="J10" s="20"/>
      <c r="K10" s="20"/>
      <c r="L10" s="20"/>
      <c r="M10" s="19">
        <v>5949</v>
      </c>
      <c r="N10" s="18">
        <v>0.11488005997001501</v>
      </c>
      <c r="O10" s="19">
        <v>2542</v>
      </c>
      <c r="P10" s="19">
        <v>8491</v>
      </c>
      <c r="Q10" s="18">
        <v>6.4003792817352101E-3</v>
      </c>
    </row>
    <row r="11" spans="1:17" x14ac:dyDescent="0.25">
      <c r="A11" s="21" t="s">
        <v>100</v>
      </c>
      <c r="B11" s="21" t="s">
        <v>99</v>
      </c>
      <c r="C11" s="19">
        <v>29870</v>
      </c>
      <c r="D11" s="19">
        <v>264</v>
      </c>
      <c r="E11" s="19">
        <v>30134</v>
      </c>
      <c r="F11" s="18">
        <v>-4.9730377471539799E-2</v>
      </c>
      <c r="G11" s="19">
        <v>698</v>
      </c>
      <c r="H11" s="20"/>
      <c r="I11" s="19">
        <v>698</v>
      </c>
      <c r="J11" s="18">
        <v>6.4024390243902399E-2</v>
      </c>
      <c r="K11" s="20"/>
      <c r="L11" s="20"/>
      <c r="M11" s="19">
        <v>30832</v>
      </c>
      <c r="N11" s="18">
        <v>-4.7424846294064897E-2</v>
      </c>
      <c r="O11" s="19">
        <v>234</v>
      </c>
      <c r="P11" s="19">
        <v>31066</v>
      </c>
      <c r="Q11" s="18">
        <v>-4.3416676930656498E-2</v>
      </c>
    </row>
    <row r="12" spans="1:17" x14ac:dyDescent="0.25">
      <c r="A12" s="21" t="s">
        <v>98</v>
      </c>
      <c r="B12" s="21" t="s">
        <v>97</v>
      </c>
      <c r="C12" s="19">
        <v>448762</v>
      </c>
      <c r="D12" s="19">
        <v>113348</v>
      </c>
      <c r="E12" s="19">
        <v>562110</v>
      </c>
      <c r="F12" s="18">
        <v>1.75723158635996E-2</v>
      </c>
      <c r="G12" s="19">
        <v>247339</v>
      </c>
      <c r="H12" s="19">
        <v>21014</v>
      </c>
      <c r="I12" s="19">
        <v>268353</v>
      </c>
      <c r="J12" s="18">
        <v>7.3545119594829803E-2</v>
      </c>
      <c r="K12" s="19">
        <v>25773</v>
      </c>
      <c r="L12" s="18">
        <v>-2.4821219115365702E-2</v>
      </c>
      <c r="M12" s="19">
        <v>856236</v>
      </c>
      <c r="N12" s="18">
        <v>3.3102035349860802E-2</v>
      </c>
      <c r="O12" s="19">
        <v>2366</v>
      </c>
      <c r="P12" s="19">
        <v>858602</v>
      </c>
      <c r="Q12" s="18">
        <v>2.5245384854202E-2</v>
      </c>
    </row>
    <row r="13" spans="1:17" x14ac:dyDescent="0.25">
      <c r="A13" s="21" t="s">
        <v>96</v>
      </c>
      <c r="B13" s="21" t="s">
        <v>95</v>
      </c>
      <c r="C13" s="19">
        <v>639</v>
      </c>
      <c r="D13" s="19">
        <v>18</v>
      </c>
      <c r="E13" s="19">
        <v>657</v>
      </c>
      <c r="F13" s="18">
        <v>-1.5197568389057801E-3</v>
      </c>
      <c r="G13" s="20"/>
      <c r="H13" s="20"/>
      <c r="I13" s="20"/>
      <c r="J13" s="20"/>
      <c r="K13" s="20"/>
      <c r="L13" s="20"/>
      <c r="M13" s="19">
        <v>657</v>
      </c>
      <c r="N13" s="18">
        <v>-1.5197568389057801E-3</v>
      </c>
      <c r="O13" s="19">
        <v>1176</v>
      </c>
      <c r="P13" s="19">
        <v>1833</v>
      </c>
      <c r="Q13" s="18">
        <v>0.1163215590743</v>
      </c>
    </row>
    <row r="14" spans="1:17" x14ac:dyDescent="0.25">
      <c r="A14" s="21" t="s">
        <v>94</v>
      </c>
      <c r="B14" s="21" t="s">
        <v>93</v>
      </c>
      <c r="C14" s="19">
        <v>157448</v>
      </c>
      <c r="D14" s="19">
        <v>66386</v>
      </c>
      <c r="E14" s="19">
        <v>223834</v>
      </c>
      <c r="F14" s="18">
        <v>3.57314725697786E-2</v>
      </c>
      <c r="G14" s="19">
        <v>7179</v>
      </c>
      <c r="H14" s="19">
        <v>4</v>
      </c>
      <c r="I14" s="19">
        <v>7183</v>
      </c>
      <c r="J14" s="18">
        <v>0.232498284145504</v>
      </c>
      <c r="K14" s="20"/>
      <c r="L14" s="20"/>
      <c r="M14" s="19">
        <v>231017</v>
      </c>
      <c r="N14" s="18">
        <v>4.0898441020095502E-2</v>
      </c>
      <c r="O14" s="19">
        <v>9858</v>
      </c>
      <c r="P14" s="19">
        <v>240875</v>
      </c>
      <c r="Q14" s="18">
        <v>1.7337500527938501E-2</v>
      </c>
    </row>
    <row r="15" spans="1:17" x14ac:dyDescent="0.25">
      <c r="A15" s="21" t="s">
        <v>92</v>
      </c>
      <c r="B15" s="21" t="s">
        <v>91</v>
      </c>
      <c r="C15" s="19">
        <v>11319</v>
      </c>
      <c r="D15" s="19">
        <v>72</v>
      </c>
      <c r="E15" s="19">
        <v>11391</v>
      </c>
      <c r="F15" s="18">
        <v>-2.1139468935292598E-2</v>
      </c>
      <c r="G15" s="20"/>
      <c r="H15" s="20"/>
      <c r="I15" s="20"/>
      <c r="J15" s="20"/>
      <c r="K15" s="19">
        <v>2206</v>
      </c>
      <c r="L15" s="18">
        <v>-0.12564407451446699</v>
      </c>
      <c r="M15" s="19">
        <v>13597</v>
      </c>
      <c r="N15" s="18">
        <v>-3.9759887005649697E-2</v>
      </c>
      <c r="O15" s="19">
        <v>875</v>
      </c>
      <c r="P15" s="19">
        <v>14472</v>
      </c>
      <c r="Q15" s="18">
        <v>-6.2572872133696097E-2</v>
      </c>
    </row>
    <row r="16" spans="1:17" x14ac:dyDescent="0.25">
      <c r="A16" s="21" t="s">
        <v>90</v>
      </c>
      <c r="B16" s="21" t="s">
        <v>89</v>
      </c>
      <c r="C16" s="19">
        <v>1966</v>
      </c>
      <c r="D16" s="19">
        <v>110</v>
      </c>
      <c r="E16" s="19">
        <v>2076</v>
      </c>
      <c r="F16" s="18">
        <v>7.5090626618332504E-2</v>
      </c>
      <c r="G16" s="20"/>
      <c r="H16" s="20"/>
      <c r="I16" s="20"/>
      <c r="J16" s="20"/>
      <c r="K16" s="20"/>
      <c r="L16" s="20"/>
      <c r="M16" s="19">
        <v>2076</v>
      </c>
      <c r="N16" s="18">
        <v>7.5090626618332504E-2</v>
      </c>
      <c r="O16" s="19">
        <v>1887</v>
      </c>
      <c r="P16" s="19">
        <v>3963</v>
      </c>
      <c r="Q16" s="18">
        <v>0.11539544047284001</v>
      </c>
    </row>
    <row r="17" spans="1:17" x14ac:dyDescent="0.25">
      <c r="A17" s="21" t="s">
        <v>88</v>
      </c>
      <c r="B17" s="21" t="s">
        <v>87</v>
      </c>
      <c r="C17" s="19">
        <v>15024</v>
      </c>
      <c r="D17" s="19">
        <v>334</v>
      </c>
      <c r="E17" s="19">
        <v>15358</v>
      </c>
      <c r="F17" s="18">
        <v>-1.4312303446505401E-2</v>
      </c>
      <c r="G17" s="20"/>
      <c r="H17" s="20"/>
      <c r="I17" s="20"/>
      <c r="J17" s="20"/>
      <c r="K17" s="19">
        <v>5264</v>
      </c>
      <c r="L17" s="18">
        <v>-0.18940560517400701</v>
      </c>
      <c r="M17" s="19">
        <v>20622</v>
      </c>
      <c r="N17" s="18">
        <v>-6.5821064552661401E-2</v>
      </c>
      <c r="O17" s="19">
        <v>0</v>
      </c>
      <c r="P17" s="19">
        <v>20622</v>
      </c>
      <c r="Q17" s="18">
        <v>-6.5821064552661401E-2</v>
      </c>
    </row>
    <row r="18" spans="1:17" x14ac:dyDescent="0.25">
      <c r="A18" s="21" t="s">
        <v>86</v>
      </c>
      <c r="B18" s="21" t="s">
        <v>85</v>
      </c>
      <c r="C18" s="19">
        <v>10374</v>
      </c>
      <c r="D18" s="19">
        <v>32</v>
      </c>
      <c r="E18" s="19">
        <v>10406</v>
      </c>
      <c r="F18" s="18">
        <v>3.7901456213843998E-2</v>
      </c>
      <c r="G18" s="20"/>
      <c r="H18" s="20"/>
      <c r="I18" s="20"/>
      <c r="J18" s="20"/>
      <c r="K18" s="20"/>
      <c r="L18" s="20"/>
      <c r="M18" s="19">
        <v>10406</v>
      </c>
      <c r="N18" s="18">
        <v>3.7901456213843998E-2</v>
      </c>
      <c r="O18" s="19">
        <v>0</v>
      </c>
      <c r="P18" s="19">
        <v>10406</v>
      </c>
      <c r="Q18" s="18">
        <v>3.7901456213843998E-2</v>
      </c>
    </row>
    <row r="19" spans="1:17" x14ac:dyDescent="0.25">
      <c r="A19" s="21" t="s">
        <v>84</v>
      </c>
      <c r="B19" s="21" t="s">
        <v>83</v>
      </c>
      <c r="C19" s="19">
        <v>11575</v>
      </c>
      <c r="D19" s="19">
        <v>674</v>
      </c>
      <c r="E19" s="19">
        <v>12249</v>
      </c>
      <c r="F19" s="18">
        <v>-9.2733871565069306E-2</v>
      </c>
      <c r="G19" s="20"/>
      <c r="H19" s="20"/>
      <c r="I19" s="20"/>
      <c r="J19" s="20"/>
      <c r="K19" s="19">
        <v>708</v>
      </c>
      <c r="L19" s="18">
        <v>-0.596810933940774</v>
      </c>
      <c r="M19" s="19">
        <v>12957</v>
      </c>
      <c r="N19" s="18">
        <v>-0.150750475191715</v>
      </c>
      <c r="O19" s="19">
        <v>3311</v>
      </c>
      <c r="P19" s="19">
        <v>16268</v>
      </c>
      <c r="Q19" s="18">
        <v>-0.119839852837743</v>
      </c>
    </row>
    <row r="20" spans="1:17" x14ac:dyDescent="0.25">
      <c r="A20" s="21" t="s">
        <v>82</v>
      </c>
      <c r="B20" s="21" t="s">
        <v>81</v>
      </c>
      <c r="C20" s="19">
        <v>101872</v>
      </c>
      <c r="D20" s="19">
        <v>1600</v>
      </c>
      <c r="E20" s="19">
        <v>103472</v>
      </c>
      <c r="F20" s="18">
        <v>0.121283051582141</v>
      </c>
      <c r="G20" s="19">
        <v>4512</v>
      </c>
      <c r="H20" s="20"/>
      <c r="I20" s="19">
        <v>4512</v>
      </c>
      <c r="J20" s="18">
        <v>0.166795965865012</v>
      </c>
      <c r="K20" s="20"/>
      <c r="L20" s="20"/>
      <c r="M20" s="19">
        <v>107984</v>
      </c>
      <c r="N20" s="18">
        <v>0.123113565685877</v>
      </c>
      <c r="O20" s="19">
        <v>2587</v>
      </c>
      <c r="P20" s="19">
        <v>110571</v>
      </c>
      <c r="Q20" s="18">
        <v>0.113213055997423</v>
      </c>
    </row>
    <row r="21" spans="1:17" x14ac:dyDescent="0.25">
      <c r="A21" s="21" t="s">
        <v>80</v>
      </c>
      <c r="B21" s="21" t="s">
        <v>79</v>
      </c>
      <c r="C21" s="19">
        <v>1240</v>
      </c>
      <c r="D21" s="19">
        <v>40</v>
      </c>
      <c r="E21" s="19">
        <v>1280</v>
      </c>
      <c r="F21" s="18">
        <v>-6.9821567106283901E-3</v>
      </c>
      <c r="G21" s="20"/>
      <c r="H21" s="20"/>
      <c r="I21" s="20"/>
      <c r="J21" s="20"/>
      <c r="K21" s="20"/>
      <c r="L21" s="20"/>
      <c r="M21" s="19">
        <v>1280</v>
      </c>
      <c r="N21" s="18">
        <v>-6.9821567106283901E-3</v>
      </c>
      <c r="O21" s="19">
        <v>1933</v>
      </c>
      <c r="P21" s="19">
        <v>3213</v>
      </c>
      <c r="Q21" s="18">
        <v>6.4965197215777301E-2</v>
      </c>
    </row>
    <row r="22" spans="1:17" x14ac:dyDescent="0.25">
      <c r="A22" s="21" t="s">
        <v>78</v>
      </c>
      <c r="B22" s="21" t="s">
        <v>77</v>
      </c>
      <c r="C22" s="19">
        <v>1082</v>
      </c>
      <c r="D22" s="19">
        <v>68</v>
      </c>
      <c r="E22" s="19">
        <v>1150</v>
      </c>
      <c r="F22" s="18">
        <v>-0.22558922558922601</v>
      </c>
      <c r="G22" s="20"/>
      <c r="H22" s="20"/>
      <c r="I22" s="20"/>
      <c r="J22" s="20"/>
      <c r="K22" s="20"/>
      <c r="L22" s="20"/>
      <c r="M22" s="19">
        <v>1150</v>
      </c>
      <c r="N22" s="18">
        <v>-0.22558922558922601</v>
      </c>
      <c r="O22" s="19">
        <v>1125</v>
      </c>
      <c r="P22" s="19">
        <v>2275</v>
      </c>
      <c r="Q22" s="18">
        <v>-0.16298749080205999</v>
      </c>
    </row>
    <row r="23" spans="1:17" x14ac:dyDescent="0.25">
      <c r="A23" s="21" t="s">
        <v>76</v>
      </c>
      <c r="B23" s="21" t="s">
        <v>75</v>
      </c>
      <c r="C23" s="19">
        <v>36198</v>
      </c>
      <c r="D23" s="19">
        <v>6200</v>
      </c>
      <c r="E23" s="19">
        <v>42398</v>
      </c>
      <c r="F23" s="18">
        <v>9.7199937891413499E-2</v>
      </c>
      <c r="G23" s="19">
        <v>167</v>
      </c>
      <c r="H23" s="20"/>
      <c r="I23" s="19">
        <v>167</v>
      </c>
      <c r="J23" s="18">
        <v>0.67</v>
      </c>
      <c r="K23" s="20"/>
      <c r="L23" s="20"/>
      <c r="M23" s="19">
        <v>42565</v>
      </c>
      <c r="N23" s="18">
        <v>9.8678436838573094E-2</v>
      </c>
      <c r="O23" s="19">
        <v>218</v>
      </c>
      <c r="P23" s="19">
        <v>42783</v>
      </c>
      <c r="Q23" s="18">
        <v>9.8916058769135895E-2</v>
      </c>
    </row>
    <row r="24" spans="1:17" x14ac:dyDescent="0.25">
      <c r="A24" s="21" t="s">
        <v>74</v>
      </c>
      <c r="B24" s="21" t="s">
        <v>73</v>
      </c>
      <c r="C24" s="19">
        <v>82663</v>
      </c>
      <c r="D24" s="19">
        <v>590</v>
      </c>
      <c r="E24" s="19">
        <v>83253</v>
      </c>
      <c r="F24" s="18">
        <v>7.9299740913823594E-3</v>
      </c>
      <c r="G24" s="19">
        <v>27495</v>
      </c>
      <c r="H24" s="19">
        <v>202</v>
      </c>
      <c r="I24" s="19">
        <v>27697</v>
      </c>
      <c r="J24" s="18">
        <v>4.2494730502860602E-2</v>
      </c>
      <c r="K24" s="19">
        <v>0</v>
      </c>
      <c r="L24" s="20"/>
      <c r="M24" s="19">
        <v>110950</v>
      </c>
      <c r="N24" s="18">
        <v>1.6342084531813902E-2</v>
      </c>
      <c r="O24" s="19">
        <v>0</v>
      </c>
      <c r="P24" s="19">
        <v>110950</v>
      </c>
      <c r="Q24" s="18">
        <v>1.6342084531813902E-2</v>
      </c>
    </row>
    <row r="25" spans="1:17" x14ac:dyDescent="0.25">
      <c r="A25" s="21" t="s">
        <v>72</v>
      </c>
      <c r="B25" s="21" t="s">
        <v>71</v>
      </c>
      <c r="C25" s="19">
        <v>31192</v>
      </c>
      <c r="D25" s="19">
        <v>112</v>
      </c>
      <c r="E25" s="19">
        <v>31304</v>
      </c>
      <c r="F25" s="18">
        <v>3.00417886874404E-2</v>
      </c>
      <c r="G25" s="19">
        <v>8</v>
      </c>
      <c r="H25" s="20"/>
      <c r="I25" s="19">
        <v>8</v>
      </c>
      <c r="J25" s="20"/>
      <c r="K25" s="19">
        <v>10136</v>
      </c>
      <c r="L25" s="18">
        <v>0.309899198759369</v>
      </c>
      <c r="M25" s="19">
        <v>41448</v>
      </c>
      <c r="N25" s="18">
        <v>8.7046604946366304E-2</v>
      </c>
      <c r="O25" s="19">
        <v>82</v>
      </c>
      <c r="P25" s="19">
        <v>41530</v>
      </c>
      <c r="Q25" s="18">
        <v>8.9197198982401804E-2</v>
      </c>
    </row>
    <row r="26" spans="1:17" x14ac:dyDescent="0.25">
      <c r="A26" s="21" t="s">
        <v>70</v>
      </c>
      <c r="B26" s="21" t="s">
        <v>69</v>
      </c>
      <c r="C26" s="19">
        <v>8293</v>
      </c>
      <c r="D26" s="19">
        <v>638</v>
      </c>
      <c r="E26" s="19">
        <v>8931</v>
      </c>
      <c r="F26" s="18">
        <v>1.8938961779806002E-2</v>
      </c>
      <c r="G26" s="20"/>
      <c r="H26" s="20"/>
      <c r="I26" s="20"/>
      <c r="J26" s="20"/>
      <c r="K26" s="20"/>
      <c r="L26" s="20"/>
      <c r="M26" s="19">
        <v>8931</v>
      </c>
      <c r="N26" s="18">
        <v>1.8938961779806002E-2</v>
      </c>
      <c r="O26" s="19">
        <v>167</v>
      </c>
      <c r="P26" s="19">
        <v>9098</v>
      </c>
      <c r="Q26" s="18">
        <v>3.7992013690815701E-2</v>
      </c>
    </row>
    <row r="27" spans="1:17" x14ac:dyDescent="0.25">
      <c r="A27" s="21" t="s">
        <v>68</v>
      </c>
      <c r="B27" s="21" t="s">
        <v>67</v>
      </c>
      <c r="C27" s="19">
        <v>16358</v>
      </c>
      <c r="D27" s="19">
        <v>40</v>
      </c>
      <c r="E27" s="19">
        <v>16398</v>
      </c>
      <c r="F27" s="18">
        <v>8.6032187562090204E-2</v>
      </c>
      <c r="G27" s="20"/>
      <c r="H27" s="20"/>
      <c r="I27" s="20"/>
      <c r="J27" s="20"/>
      <c r="K27" s="20"/>
      <c r="L27" s="20"/>
      <c r="M27" s="19">
        <v>16398</v>
      </c>
      <c r="N27" s="18">
        <v>8.6032187562090204E-2</v>
      </c>
      <c r="O27" s="19">
        <v>238</v>
      </c>
      <c r="P27" s="19">
        <v>16636</v>
      </c>
      <c r="Q27" s="18">
        <v>0.10179482084906299</v>
      </c>
    </row>
    <row r="28" spans="1:17" x14ac:dyDescent="0.25">
      <c r="A28" s="21" t="s">
        <v>66</v>
      </c>
      <c r="B28" s="21" t="s">
        <v>65</v>
      </c>
      <c r="C28" s="19">
        <v>1962</v>
      </c>
      <c r="D28" s="19">
        <v>30</v>
      </c>
      <c r="E28" s="19">
        <v>1992</v>
      </c>
      <c r="F28" s="18">
        <v>7.4433656957928807E-2</v>
      </c>
      <c r="G28" s="20"/>
      <c r="H28" s="20"/>
      <c r="I28" s="20"/>
      <c r="J28" s="20"/>
      <c r="K28" s="20"/>
      <c r="L28" s="20"/>
      <c r="M28" s="19">
        <v>1992</v>
      </c>
      <c r="N28" s="18">
        <v>7.4433656957928807E-2</v>
      </c>
      <c r="O28" s="19">
        <v>1395</v>
      </c>
      <c r="P28" s="19">
        <v>3387</v>
      </c>
      <c r="Q28" s="18">
        <v>0.111950098489823</v>
      </c>
    </row>
    <row r="29" spans="1:17" x14ac:dyDescent="0.25">
      <c r="A29" s="21" t="s">
        <v>64</v>
      </c>
      <c r="B29" s="21" t="s">
        <v>63</v>
      </c>
      <c r="C29" s="19">
        <v>13328</v>
      </c>
      <c r="D29" s="19">
        <v>148</v>
      </c>
      <c r="E29" s="19">
        <v>13476</v>
      </c>
      <c r="F29" s="18">
        <v>-1.0790574763268E-2</v>
      </c>
      <c r="G29" s="20"/>
      <c r="H29" s="20"/>
      <c r="I29" s="20"/>
      <c r="J29" s="20"/>
      <c r="K29" s="20"/>
      <c r="L29" s="20"/>
      <c r="M29" s="19">
        <v>13476</v>
      </c>
      <c r="N29" s="18">
        <v>-1.0790574763268E-2</v>
      </c>
      <c r="O29" s="19">
        <v>914</v>
      </c>
      <c r="P29" s="19">
        <v>14390</v>
      </c>
      <c r="Q29" s="18">
        <v>1.7320607988688601E-2</v>
      </c>
    </row>
    <row r="30" spans="1:17" x14ac:dyDescent="0.25">
      <c r="A30" s="21" t="s">
        <v>62</v>
      </c>
      <c r="B30" s="21" t="s">
        <v>61</v>
      </c>
      <c r="C30" s="19">
        <v>50259</v>
      </c>
      <c r="D30" s="19">
        <v>88</v>
      </c>
      <c r="E30" s="19">
        <v>50347</v>
      </c>
      <c r="F30" s="18">
        <v>-1.9858212363723E-4</v>
      </c>
      <c r="G30" s="19">
        <v>2694</v>
      </c>
      <c r="H30" s="20"/>
      <c r="I30" s="19">
        <v>2694</v>
      </c>
      <c r="J30" s="18">
        <v>-0.146117274167987</v>
      </c>
      <c r="K30" s="20"/>
      <c r="L30" s="20"/>
      <c r="M30" s="19">
        <v>53041</v>
      </c>
      <c r="N30" s="18">
        <v>-8.8017640902975005E-3</v>
      </c>
      <c r="O30" s="19">
        <v>234</v>
      </c>
      <c r="P30" s="19">
        <v>53275</v>
      </c>
      <c r="Q30" s="18">
        <v>-5.4325504984505104E-3</v>
      </c>
    </row>
    <row r="31" spans="1:17" x14ac:dyDescent="0.25">
      <c r="A31" s="21" t="s">
        <v>60</v>
      </c>
      <c r="B31" s="21" t="s">
        <v>59</v>
      </c>
      <c r="C31" s="19">
        <v>7954</v>
      </c>
      <c r="D31" s="19">
        <v>116</v>
      </c>
      <c r="E31" s="19">
        <v>8070</v>
      </c>
      <c r="F31" s="18">
        <v>-8.6794160914337407E-2</v>
      </c>
      <c r="G31" s="20"/>
      <c r="H31" s="20"/>
      <c r="I31" s="20"/>
      <c r="J31" s="20"/>
      <c r="K31" s="20"/>
      <c r="L31" s="20"/>
      <c r="M31" s="19">
        <v>8070</v>
      </c>
      <c r="N31" s="18">
        <v>-8.6794160914337407E-2</v>
      </c>
      <c r="O31" s="19">
        <v>1134</v>
      </c>
      <c r="P31" s="19">
        <v>9204</v>
      </c>
      <c r="Q31" s="18">
        <v>-8.2718756228821994E-2</v>
      </c>
    </row>
    <row r="32" spans="1:17" x14ac:dyDescent="0.25">
      <c r="A32" s="21" t="s">
        <v>58</v>
      </c>
      <c r="B32" s="21" t="s">
        <v>57</v>
      </c>
      <c r="C32" s="19">
        <v>2749</v>
      </c>
      <c r="D32" s="19">
        <v>22</v>
      </c>
      <c r="E32" s="19">
        <v>2771</v>
      </c>
      <c r="F32" s="18">
        <v>8.0311890838206598E-2</v>
      </c>
      <c r="G32" s="20"/>
      <c r="H32" s="20"/>
      <c r="I32" s="20"/>
      <c r="J32" s="20"/>
      <c r="K32" s="20"/>
      <c r="L32" s="20"/>
      <c r="M32" s="19">
        <v>2771</v>
      </c>
      <c r="N32" s="18">
        <v>8.0311890838206598E-2</v>
      </c>
      <c r="O32" s="19">
        <v>752</v>
      </c>
      <c r="P32" s="19">
        <v>3523</v>
      </c>
      <c r="Q32" s="18">
        <v>-0.29384646221687699</v>
      </c>
    </row>
    <row r="33" spans="1:17" x14ac:dyDescent="0.25">
      <c r="A33" s="21" t="s">
        <v>56</v>
      </c>
      <c r="B33" s="21" t="s">
        <v>55</v>
      </c>
      <c r="C33" s="19">
        <v>1092607</v>
      </c>
      <c r="D33" s="19">
        <v>449490</v>
      </c>
      <c r="E33" s="19">
        <v>1542097</v>
      </c>
      <c r="F33" s="18">
        <v>2.5630503604778001E-2</v>
      </c>
      <c r="G33" s="19">
        <v>1498918</v>
      </c>
      <c r="H33" s="19">
        <v>315762</v>
      </c>
      <c r="I33" s="19">
        <v>1814680</v>
      </c>
      <c r="J33" s="18">
        <v>6.5739221949525001E-2</v>
      </c>
      <c r="K33" s="20"/>
      <c r="L33" s="20"/>
      <c r="M33" s="19">
        <v>3356777</v>
      </c>
      <c r="N33" s="18">
        <v>4.6930686213997902E-2</v>
      </c>
      <c r="O33" s="19">
        <v>1052</v>
      </c>
      <c r="P33" s="19">
        <v>3357829</v>
      </c>
      <c r="Q33" s="18">
        <v>4.6741671386803803E-2</v>
      </c>
    </row>
    <row r="34" spans="1:17" x14ac:dyDescent="0.25">
      <c r="A34" s="21" t="s">
        <v>54</v>
      </c>
      <c r="B34" s="21" t="s">
        <v>53</v>
      </c>
      <c r="C34" s="19">
        <v>3340</v>
      </c>
      <c r="D34" s="19">
        <v>4</v>
      </c>
      <c r="E34" s="19">
        <v>3344</v>
      </c>
      <c r="F34" s="18">
        <v>0.273419649657273</v>
      </c>
      <c r="G34" s="20"/>
      <c r="H34" s="20"/>
      <c r="I34" s="20"/>
      <c r="J34" s="20"/>
      <c r="K34" s="20"/>
      <c r="L34" s="20"/>
      <c r="M34" s="19">
        <v>3344</v>
      </c>
      <c r="N34" s="18">
        <v>0.273419649657273</v>
      </c>
      <c r="O34" s="19">
        <v>0</v>
      </c>
      <c r="P34" s="19">
        <v>3344</v>
      </c>
      <c r="Q34" s="18">
        <v>0.273419649657273</v>
      </c>
    </row>
    <row r="35" spans="1:17" x14ac:dyDescent="0.25">
      <c r="A35" s="21" t="s">
        <v>52</v>
      </c>
      <c r="B35" s="21" t="s">
        <v>51</v>
      </c>
      <c r="C35" s="19">
        <v>5342</v>
      </c>
      <c r="D35" s="19">
        <v>20</v>
      </c>
      <c r="E35" s="19">
        <v>5362</v>
      </c>
      <c r="F35" s="18">
        <v>-1.10660272962007E-2</v>
      </c>
      <c r="G35" s="20"/>
      <c r="H35" s="20"/>
      <c r="I35" s="20"/>
      <c r="J35" s="20"/>
      <c r="K35" s="20"/>
      <c r="L35" s="20"/>
      <c r="M35" s="19">
        <v>5362</v>
      </c>
      <c r="N35" s="18">
        <v>-1.10660272962007E-2</v>
      </c>
      <c r="O35" s="19">
        <v>40</v>
      </c>
      <c r="P35" s="19">
        <v>5402</v>
      </c>
      <c r="Q35" s="18">
        <v>-0.130112721417069</v>
      </c>
    </row>
    <row r="36" spans="1:17" x14ac:dyDescent="0.25">
      <c r="A36" s="21" t="s">
        <v>50</v>
      </c>
      <c r="B36" s="21" t="s">
        <v>49</v>
      </c>
      <c r="C36" s="19">
        <v>851</v>
      </c>
      <c r="D36" s="19">
        <v>64</v>
      </c>
      <c r="E36" s="19">
        <v>915</v>
      </c>
      <c r="F36" s="18">
        <v>-8.4084084084084104E-2</v>
      </c>
      <c r="G36" s="20"/>
      <c r="H36" s="20"/>
      <c r="I36" s="20"/>
      <c r="J36" s="20"/>
      <c r="K36" s="20"/>
      <c r="L36" s="20"/>
      <c r="M36" s="19">
        <v>915</v>
      </c>
      <c r="N36" s="18">
        <v>-8.4084084084084104E-2</v>
      </c>
      <c r="O36" s="19">
        <v>435</v>
      </c>
      <c r="P36" s="19">
        <v>1350</v>
      </c>
      <c r="Q36" s="18">
        <v>-0.21465968586387399</v>
      </c>
    </row>
    <row r="37" spans="1:17" x14ac:dyDescent="0.25">
      <c r="A37" s="21" t="s">
        <v>48</v>
      </c>
      <c r="B37" s="21" t="s">
        <v>47</v>
      </c>
      <c r="C37" s="19">
        <v>4970</v>
      </c>
      <c r="D37" s="19">
        <v>20</v>
      </c>
      <c r="E37" s="19">
        <v>4990</v>
      </c>
      <c r="F37" s="18">
        <v>6.9209342189843606E-2</v>
      </c>
      <c r="G37" s="20"/>
      <c r="H37" s="20"/>
      <c r="I37" s="20"/>
      <c r="J37" s="20"/>
      <c r="K37" s="20"/>
      <c r="L37" s="20"/>
      <c r="M37" s="19">
        <v>4990</v>
      </c>
      <c r="N37" s="18">
        <v>6.9209342189843606E-2</v>
      </c>
      <c r="O37" s="19">
        <v>987</v>
      </c>
      <c r="P37" s="19">
        <v>5977</v>
      </c>
      <c r="Q37" s="18">
        <v>9.9319477653117494E-2</v>
      </c>
    </row>
    <row r="38" spans="1:17" x14ac:dyDescent="0.25">
      <c r="A38" s="21" t="s">
        <v>46</v>
      </c>
      <c r="B38" s="21" t="s">
        <v>45</v>
      </c>
      <c r="C38" s="19">
        <v>7344</v>
      </c>
      <c r="D38" s="19">
        <v>60</v>
      </c>
      <c r="E38" s="19">
        <v>7404</v>
      </c>
      <c r="F38" s="18">
        <v>-7.6692854470632205E-2</v>
      </c>
      <c r="G38" s="20"/>
      <c r="H38" s="20"/>
      <c r="I38" s="20"/>
      <c r="J38" s="20"/>
      <c r="K38" s="19">
        <v>0</v>
      </c>
      <c r="L38" s="20"/>
      <c r="M38" s="19">
        <v>7404</v>
      </c>
      <c r="N38" s="18">
        <v>-7.6692854470632205E-2</v>
      </c>
      <c r="O38" s="19">
        <v>491</v>
      </c>
      <c r="P38" s="19">
        <v>7895</v>
      </c>
      <c r="Q38" s="18">
        <v>-0.12897175639894101</v>
      </c>
    </row>
    <row r="39" spans="1:17" x14ac:dyDescent="0.25">
      <c r="A39" s="21" t="s">
        <v>44</v>
      </c>
      <c r="B39" s="21" t="s">
        <v>43</v>
      </c>
      <c r="C39" s="19">
        <v>6943</v>
      </c>
      <c r="D39" s="19">
        <v>1240</v>
      </c>
      <c r="E39" s="19">
        <v>8183</v>
      </c>
      <c r="F39" s="18">
        <v>-6.7783094098883598E-2</v>
      </c>
      <c r="G39" s="20"/>
      <c r="H39" s="20"/>
      <c r="I39" s="20"/>
      <c r="J39" s="20"/>
      <c r="K39" s="20"/>
      <c r="L39" s="20"/>
      <c r="M39" s="19">
        <v>8183</v>
      </c>
      <c r="N39" s="18">
        <v>-6.7783094098883598E-2</v>
      </c>
      <c r="O39" s="19">
        <v>3574</v>
      </c>
      <c r="P39" s="19">
        <v>11757</v>
      </c>
      <c r="Q39" s="18">
        <v>-2.4315352697095401E-2</v>
      </c>
    </row>
    <row r="40" spans="1:17" x14ac:dyDescent="0.25">
      <c r="A40" s="21" t="s">
        <v>42</v>
      </c>
      <c r="B40" s="21" t="s">
        <v>41</v>
      </c>
      <c r="C40" s="19">
        <v>313994</v>
      </c>
      <c r="D40" s="19">
        <v>9154</v>
      </c>
      <c r="E40" s="19">
        <v>323148</v>
      </c>
      <c r="F40" s="18">
        <v>2.9838902433194699E-2</v>
      </c>
      <c r="G40" s="19">
        <v>181128</v>
      </c>
      <c r="H40" s="19">
        <v>7652</v>
      </c>
      <c r="I40" s="19">
        <v>188780</v>
      </c>
      <c r="J40" s="18">
        <v>9.1157107433717299E-2</v>
      </c>
      <c r="K40" s="19">
        <v>33948</v>
      </c>
      <c r="L40" s="18">
        <v>-5.2948725101824502E-2</v>
      </c>
      <c r="M40" s="19">
        <v>545876</v>
      </c>
      <c r="N40" s="18">
        <v>4.4458900964334899E-2</v>
      </c>
      <c r="O40" s="19">
        <v>652</v>
      </c>
      <c r="P40" s="19">
        <v>546528</v>
      </c>
      <c r="Q40" s="18">
        <v>4.52404312328233E-2</v>
      </c>
    </row>
    <row r="41" spans="1:17" x14ac:dyDescent="0.25">
      <c r="A41" s="21" t="s">
        <v>40</v>
      </c>
      <c r="B41" s="21" t="s">
        <v>39</v>
      </c>
      <c r="C41" s="19">
        <v>15364</v>
      </c>
      <c r="D41" s="19">
        <v>154</v>
      </c>
      <c r="E41" s="19">
        <v>15518</v>
      </c>
      <c r="F41" s="18">
        <v>3.5016340959114302E-2</v>
      </c>
      <c r="G41" s="20"/>
      <c r="H41" s="20"/>
      <c r="I41" s="20"/>
      <c r="J41" s="20"/>
      <c r="K41" s="20"/>
      <c r="L41" s="20"/>
      <c r="M41" s="19">
        <v>15518</v>
      </c>
      <c r="N41" s="18">
        <v>3.5016340959114302E-2</v>
      </c>
      <c r="O41" s="19">
        <v>1097</v>
      </c>
      <c r="P41" s="19">
        <v>16615</v>
      </c>
      <c r="Q41" s="18">
        <v>-2.81352363125877E-2</v>
      </c>
    </row>
    <row r="42" spans="1:17" x14ac:dyDescent="0.25">
      <c r="A42" s="21" t="s">
        <v>38</v>
      </c>
      <c r="B42" s="21" t="s">
        <v>37</v>
      </c>
      <c r="C42" s="19">
        <v>19266</v>
      </c>
      <c r="D42" s="19">
        <v>18</v>
      </c>
      <c r="E42" s="19">
        <v>19284</v>
      </c>
      <c r="F42" s="18">
        <v>8.5688548586870805E-2</v>
      </c>
      <c r="G42" s="19">
        <v>1297</v>
      </c>
      <c r="H42" s="20"/>
      <c r="I42" s="19">
        <v>1297</v>
      </c>
      <c r="J42" s="20"/>
      <c r="K42" s="20"/>
      <c r="L42" s="20"/>
      <c r="M42" s="19">
        <v>20581</v>
      </c>
      <c r="N42" s="18">
        <v>0.15870960477423701</v>
      </c>
      <c r="O42" s="19">
        <v>0</v>
      </c>
      <c r="P42" s="19">
        <v>20581</v>
      </c>
      <c r="Q42" s="18">
        <v>0.15870960477423701</v>
      </c>
    </row>
    <row r="43" spans="1:17" x14ac:dyDescent="0.25">
      <c r="A43" s="21" t="s">
        <v>36</v>
      </c>
      <c r="B43" s="21" t="s">
        <v>35</v>
      </c>
      <c r="C43" s="19">
        <v>11683</v>
      </c>
      <c r="D43" s="19">
        <v>42</v>
      </c>
      <c r="E43" s="19">
        <v>11725</v>
      </c>
      <c r="F43" s="18">
        <v>6.0702008322779097E-2</v>
      </c>
      <c r="G43" s="20"/>
      <c r="H43" s="20"/>
      <c r="I43" s="20"/>
      <c r="J43" s="20"/>
      <c r="K43" s="20"/>
      <c r="L43" s="20"/>
      <c r="M43" s="19">
        <v>11725</v>
      </c>
      <c r="N43" s="18">
        <v>6.0702008322779097E-2</v>
      </c>
      <c r="O43" s="19">
        <v>735</v>
      </c>
      <c r="P43" s="19">
        <v>12460</v>
      </c>
      <c r="Q43" s="18">
        <v>7.2196884949660103E-2</v>
      </c>
    </row>
    <row r="44" spans="1:17" x14ac:dyDescent="0.25">
      <c r="A44" s="21" t="s">
        <v>34</v>
      </c>
      <c r="B44" s="21" t="s">
        <v>33</v>
      </c>
      <c r="C44" s="19">
        <v>1408</v>
      </c>
      <c r="D44" s="19">
        <v>6</v>
      </c>
      <c r="E44" s="19">
        <v>1414</v>
      </c>
      <c r="F44" s="18">
        <v>-6.1712010617120103E-2</v>
      </c>
      <c r="G44" s="20"/>
      <c r="H44" s="20"/>
      <c r="I44" s="20"/>
      <c r="J44" s="20"/>
      <c r="K44" s="20"/>
      <c r="L44" s="20"/>
      <c r="M44" s="19">
        <v>1414</v>
      </c>
      <c r="N44" s="18">
        <v>-6.1712010617120103E-2</v>
      </c>
      <c r="O44" s="19">
        <v>1110</v>
      </c>
      <c r="P44" s="19">
        <v>2524</v>
      </c>
      <c r="Q44" s="18">
        <v>8.8869715271785998E-2</v>
      </c>
    </row>
    <row r="45" spans="1:17" x14ac:dyDescent="0.25">
      <c r="A45" s="21" t="s">
        <v>32</v>
      </c>
      <c r="B45" s="21" t="s">
        <v>31</v>
      </c>
      <c r="C45" s="19">
        <v>270931</v>
      </c>
      <c r="D45" s="19">
        <v>48870</v>
      </c>
      <c r="E45" s="19">
        <v>319801</v>
      </c>
      <c r="F45" s="18">
        <v>4.97634921103857E-2</v>
      </c>
      <c r="G45" s="19">
        <v>129873</v>
      </c>
      <c r="H45" s="19">
        <v>1306</v>
      </c>
      <c r="I45" s="19">
        <v>131179</v>
      </c>
      <c r="J45" s="18">
        <v>1.32442633117746</v>
      </c>
      <c r="K45" s="20"/>
      <c r="L45" s="20"/>
      <c r="M45" s="19">
        <v>450980</v>
      </c>
      <c r="N45" s="18">
        <v>0.24898913248180399</v>
      </c>
      <c r="O45" s="19">
        <v>22574</v>
      </c>
      <c r="P45" s="19">
        <v>473554</v>
      </c>
      <c r="Q45" s="18">
        <v>0.24475017151148301</v>
      </c>
    </row>
    <row r="46" spans="1:17" x14ac:dyDescent="0.25">
      <c r="A46" s="21" t="s">
        <v>30</v>
      </c>
      <c r="B46" s="21" t="s">
        <v>29</v>
      </c>
      <c r="C46" s="19">
        <v>416190</v>
      </c>
      <c r="D46" s="19">
        <v>52526</v>
      </c>
      <c r="E46" s="19">
        <v>468716</v>
      </c>
      <c r="F46" s="18">
        <v>-7.6787419311813701E-3</v>
      </c>
      <c r="G46" s="19">
        <v>95257</v>
      </c>
      <c r="H46" s="19">
        <v>2432</v>
      </c>
      <c r="I46" s="19">
        <v>97689</v>
      </c>
      <c r="J46" s="18">
        <v>0.16080849850278101</v>
      </c>
      <c r="K46" s="19">
        <v>0</v>
      </c>
      <c r="L46" s="20"/>
      <c r="M46" s="19">
        <v>566405</v>
      </c>
      <c r="N46" s="18">
        <v>1.78005710702086E-2</v>
      </c>
      <c r="O46" s="19">
        <v>10412</v>
      </c>
      <c r="P46" s="19">
        <v>576817</v>
      </c>
      <c r="Q46" s="18">
        <v>3.3944575894457603E-2</v>
      </c>
    </row>
    <row r="47" spans="1:17" x14ac:dyDescent="0.25">
      <c r="A47" s="21" t="s">
        <v>28</v>
      </c>
      <c r="B47" s="21" t="s">
        <v>27</v>
      </c>
      <c r="C47" s="19">
        <v>7093</v>
      </c>
      <c r="D47" s="19">
        <v>1688</v>
      </c>
      <c r="E47" s="19">
        <v>8781</v>
      </c>
      <c r="F47" s="18">
        <v>1.2102351313969599E-2</v>
      </c>
      <c r="G47" s="20"/>
      <c r="H47" s="20"/>
      <c r="I47" s="20"/>
      <c r="J47" s="20"/>
      <c r="K47" s="20"/>
      <c r="L47" s="20"/>
      <c r="M47" s="19">
        <v>8781</v>
      </c>
      <c r="N47" s="18">
        <v>1.2102351313969599E-2</v>
      </c>
      <c r="O47" s="19">
        <v>4363</v>
      </c>
      <c r="P47" s="19">
        <v>13144</v>
      </c>
      <c r="Q47" s="18">
        <v>2.9126213592233E-2</v>
      </c>
    </row>
    <row r="48" spans="1:17" x14ac:dyDescent="0.25">
      <c r="A48" s="21" t="s">
        <v>26</v>
      </c>
      <c r="B48" s="21" t="s">
        <v>25</v>
      </c>
      <c r="C48" s="19">
        <v>958</v>
      </c>
      <c r="D48" s="19">
        <v>16</v>
      </c>
      <c r="E48" s="19">
        <v>974</v>
      </c>
      <c r="F48" s="18">
        <v>-0.267669172932331</v>
      </c>
      <c r="G48" s="20"/>
      <c r="H48" s="20"/>
      <c r="I48" s="20"/>
      <c r="J48" s="20"/>
      <c r="K48" s="20"/>
      <c r="L48" s="20"/>
      <c r="M48" s="19">
        <v>974</v>
      </c>
      <c r="N48" s="18">
        <v>-0.267669172932331</v>
      </c>
      <c r="O48" s="19">
        <v>2117</v>
      </c>
      <c r="P48" s="19">
        <v>3091</v>
      </c>
      <c r="Q48" s="18">
        <v>-0.16819160387513499</v>
      </c>
    </row>
    <row r="49" spans="1:17" x14ac:dyDescent="0.25">
      <c r="A49" s="21" t="s">
        <v>24</v>
      </c>
      <c r="B49" s="21" t="s">
        <v>23</v>
      </c>
      <c r="C49" s="19">
        <v>979</v>
      </c>
      <c r="D49" s="20"/>
      <c r="E49" s="19">
        <v>979</v>
      </c>
      <c r="F49" s="18">
        <v>-0.15238095238095201</v>
      </c>
      <c r="G49" s="20"/>
      <c r="H49" s="20"/>
      <c r="I49" s="20"/>
      <c r="J49" s="20"/>
      <c r="K49" s="20"/>
      <c r="L49" s="20"/>
      <c r="M49" s="19">
        <v>979</v>
      </c>
      <c r="N49" s="18">
        <v>-0.15238095238095201</v>
      </c>
      <c r="O49" s="19">
        <v>0</v>
      </c>
      <c r="P49" s="19">
        <v>979</v>
      </c>
      <c r="Q49" s="18">
        <v>-0.15238095238095201</v>
      </c>
    </row>
    <row r="50" spans="1:17" x14ac:dyDescent="0.25">
      <c r="A50" s="21" t="s">
        <v>22</v>
      </c>
      <c r="B50" s="21" t="s">
        <v>21</v>
      </c>
      <c r="C50" s="19">
        <v>16798</v>
      </c>
      <c r="D50" s="19">
        <v>36</v>
      </c>
      <c r="E50" s="19">
        <v>16834</v>
      </c>
      <c r="F50" s="18">
        <v>0.16353331490185199</v>
      </c>
      <c r="G50" s="20"/>
      <c r="H50" s="20"/>
      <c r="I50" s="20"/>
      <c r="J50" s="20"/>
      <c r="K50" s="20"/>
      <c r="L50" s="20"/>
      <c r="M50" s="19">
        <v>16834</v>
      </c>
      <c r="N50" s="18">
        <v>0.16353331490185199</v>
      </c>
      <c r="O50" s="19">
        <v>211</v>
      </c>
      <c r="P50" s="19">
        <v>17045</v>
      </c>
      <c r="Q50" s="18">
        <v>0.16802576577811301</v>
      </c>
    </row>
    <row r="51" spans="1:17" x14ac:dyDescent="0.25">
      <c r="A51" s="21" t="s">
        <v>20</v>
      </c>
      <c r="B51" s="21" t="s">
        <v>19</v>
      </c>
      <c r="C51" s="19">
        <v>104731</v>
      </c>
      <c r="D51" s="19">
        <v>792</v>
      </c>
      <c r="E51" s="19">
        <v>105523</v>
      </c>
      <c r="F51" s="18">
        <v>-3.99930858177385E-2</v>
      </c>
      <c r="G51" s="19">
        <v>34071</v>
      </c>
      <c r="H51" s="19">
        <v>134</v>
      </c>
      <c r="I51" s="19">
        <v>34205</v>
      </c>
      <c r="J51" s="18">
        <v>0.42384381634267199</v>
      </c>
      <c r="K51" s="20"/>
      <c r="L51" s="20"/>
      <c r="M51" s="19">
        <v>139728</v>
      </c>
      <c r="N51" s="18">
        <v>4.31978020337161E-2</v>
      </c>
      <c r="O51" s="19">
        <v>2</v>
      </c>
      <c r="P51" s="19">
        <v>139730</v>
      </c>
      <c r="Q51" s="18">
        <v>2.6347296592553401E-2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08.03.2024 08:47:58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7BC9-A723-4F28-BEFC-762661424920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74" t="s">
        <v>164</v>
      </c>
      <c r="D4" s="75"/>
      <c r="E4" s="75"/>
      <c r="F4" s="75"/>
      <c r="G4" s="75"/>
      <c r="H4" s="75"/>
      <c r="I4" s="75"/>
      <c r="J4" s="72" t="s">
        <v>1</v>
      </c>
      <c r="K4" s="73"/>
      <c r="L4" s="72" t="s">
        <v>1</v>
      </c>
      <c r="M4" s="73"/>
    </row>
    <row r="5" spans="1:13" x14ac:dyDescent="0.25">
      <c r="A5" s="34" t="s">
        <v>1</v>
      </c>
      <c r="B5" s="34" t="s">
        <v>1</v>
      </c>
      <c r="C5" s="84" t="s">
        <v>8</v>
      </c>
      <c r="D5" s="75"/>
      <c r="E5" s="85" t="s">
        <v>11</v>
      </c>
      <c r="F5" s="73"/>
      <c r="G5" s="33" t="s">
        <v>12</v>
      </c>
      <c r="H5" s="78" t="s">
        <v>163</v>
      </c>
      <c r="I5" s="79"/>
      <c r="J5" s="82" t="s">
        <v>162</v>
      </c>
      <c r="K5" s="83"/>
      <c r="L5" s="82" t="s">
        <v>161</v>
      </c>
      <c r="M5" s="83"/>
    </row>
    <row r="6" spans="1:13" x14ac:dyDescent="0.2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103</v>
      </c>
      <c r="C8" s="19">
        <v>476</v>
      </c>
      <c r="D8" s="18">
        <v>0.18703241895261799</v>
      </c>
      <c r="E8" s="19">
        <v>9</v>
      </c>
      <c r="F8" s="18">
        <v>2</v>
      </c>
      <c r="G8" s="20"/>
      <c r="H8" s="19">
        <v>485</v>
      </c>
      <c r="I8" s="18">
        <v>0.20049504950495101</v>
      </c>
      <c r="J8" s="19">
        <v>321</v>
      </c>
      <c r="K8" s="18">
        <v>0.77348066298342499</v>
      </c>
      <c r="L8" s="19">
        <v>806</v>
      </c>
      <c r="M8" s="18">
        <v>0.37777777777777799</v>
      </c>
    </row>
    <row r="9" spans="1:13" x14ac:dyDescent="0.25">
      <c r="A9" s="21" t="s">
        <v>159</v>
      </c>
      <c r="B9" s="21" t="s">
        <v>101</v>
      </c>
      <c r="C9" s="19">
        <v>235</v>
      </c>
      <c r="D9" s="18">
        <v>5.3811659192825101E-2</v>
      </c>
      <c r="E9" s="20"/>
      <c r="F9" s="20"/>
      <c r="G9" s="20"/>
      <c r="H9" s="19">
        <v>235</v>
      </c>
      <c r="I9" s="18">
        <v>5.3811659192825101E-2</v>
      </c>
      <c r="J9" s="19">
        <v>8</v>
      </c>
      <c r="K9" s="18">
        <v>-0.38461538461538503</v>
      </c>
      <c r="L9" s="19">
        <v>243</v>
      </c>
      <c r="M9" s="18">
        <v>2.9661016949152502E-2</v>
      </c>
    </row>
    <row r="10" spans="1:13" x14ac:dyDescent="0.25">
      <c r="A10" s="21" t="s">
        <v>158</v>
      </c>
      <c r="B10" s="21" t="s">
        <v>99</v>
      </c>
      <c r="C10" s="19">
        <v>142</v>
      </c>
      <c r="D10" s="18">
        <v>0</v>
      </c>
      <c r="E10" s="19">
        <v>18</v>
      </c>
      <c r="F10" s="18">
        <v>3.5</v>
      </c>
      <c r="G10" s="20"/>
      <c r="H10" s="19">
        <v>160</v>
      </c>
      <c r="I10" s="18">
        <v>9.5890410958904104E-2</v>
      </c>
      <c r="J10" s="19">
        <v>240</v>
      </c>
      <c r="K10" s="18">
        <v>9</v>
      </c>
      <c r="L10" s="19">
        <v>400</v>
      </c>
      <c r="M10" s="18">
        <v>1.3529411764705901</v>
      </c>
    </row>
    <row r="11" spans="1:13" x14ac:dyDescent="0.25">
      <c r="A11" s="21" t="s">
        <v>157</v>
      </c>
      <c r="B11" s="21" t="s">
        <v>97</v>
      </c>
      <c r="C11" s="19">
        <v>3966</v>
      </c>
      <c r="D11" s="18">
        <v>-7.0323488045007002E-2</v>
      </c>
      <c r="E11" s="19">
        <v>1290</v>
      </c>
      <c r="F11" s="18">
        <v>1.4948859166011E-2</v>
      </c>
      <c r="G11" s="19">
        <v>820</v>
      </c>
      <c r="H11" s="19">
        <v>6076</v>
      </c>
      <c r="I11" s="18">
        <v>-5.1217988757026899E-2</v>
      </c>
      <c r="J11" s="19">
        <v>398</v>
      </c>
      <c r="K11" s="18">
        <v>-0.18106995884773699</v>
      </c>
      <c r="L11" s="19">
        <v>6474</v>
      </c>
      <c r="M11" s="18">
        <v>-6.0377358490565997E-2</v>
      </c>
    </row>
    <row r="12" spans="1:13" x14ac:dyDescent="0.25">
      <c r="A12" s="21" t="s">
        <v>156</v>
      </c>
      <c r="B12" s="21" t="s">
        <v>95</v>
      </c>
      <c r="C12" s="19">
        <v>120</v>
      </c>
      <c r="D12" s="18">
        <v>0.2</v>
      </c>
      <c r="E12" s="20"/>
      <c r="F12" s="20"/>
      <c r="G12" s="20"/>
      <c r="H12" s="19">
        <v>120</v>
      </c>
      <c r="I12" s="18">
        <v>0.2</v>
      </c>
      <c r="J12" s="19">
        <v>4</v>
      </c>
      <c r="K12" s="18">
        <v>0</v>
      </c>
      <c r="L12" s="19">
        <v>124</v>
      </c>
      <c r="M12" s="18">
        <v>0.19230769230769201</v>
      </c>
    </row>
    <row r="13" spans="1:13" x14ac:dyDescent="0.25">
      <c r="A13" s="21" t="s">
        <v>155</v>
      </c>
      <c r="B13" s="21" t="s">
        <v>93</v>
      </c>
      <c r="C13" s="19">
        <v>2527</v>
      </c>
      <c r="D13" s="18">
        <v>1.1609287429944E-2</v>
      </c>
      <c r="E13" s="19">
        <v>30</v>
      </c>
      <c r="F13" s="18">
        <v>0.30434782608695699</v>
      </c>
      <c r="G13" s="20"/>
      <c r="H13" s="19">
        <v>2557</v>
      </c>
      <c r="I13" s="18">
        <v>1.4280047600158699E-2</v>
      </c>
      <c r="J13" s="19">
        <v>513</v>
      </c>
      <c r="K13" s="18">
        <v>0.37165775401069501</v>
      </c>
      <c r="L13" s="19">
        <v>3070</v>
      </c>
      <c r="M13" s="18">
        <v>6.0449050086355802E-2</v>
      </c>
    </row>
    <row r="14" spans="1:13" x14ac:dyDescent="0.25">
      <c r="A14" s="21" t="s">
        <v>154</v>
      </c>
      <c r="B14" s="21" t="s">
        <v>91</v>
      </c>
      <c r="C14" s="19">
        <v>261</v>
      </c>
      <c r="D14" s="18">
        <v>-0.168789808917197</v>
      </c>
      <c r="E14" s="20"/>
      <c r="F14" s="20"/>
      <c r="G14" s="19">
        <v>98</v>
      </c>
      <c r="H14" s="19">
        <v>359</v>
      </c>
      <c r="I14" s="18">
        <v>-0.15330188679245299</v>
      </c>
      <c r="J14" s="19">
        <v>159</v>
      </c>
      <c r="K14" s="18">
        <v>3.9215686274509803E-2</v>
      </c>
      <c r="L14" s="19">
        <v>518</v>
      </c>
      <c r="M14" s="18">
        <v>-0.102253032928943</v>
      </c>
    </row>
    <row r="15" spans="1:13" x14ac:dyDescent="0.25">
      <c r="A15" s="21" t="s">
        <v>153</v>
      </c>
      <c r="B15" s="21" t="s">
        <v>89</v>
      </c>
      <c r="C15" s="19">
        <v>173</v>
      </c>
      <c r="D15" s="18">
        <v>0.21830985915493001</v>
      </c>
      <c r="E15" s="20"/>
      <c r="F15" s="20"/>
      <c r="G15" s="20"/>
      <c r="H15" s="19">
        <v>173</v>
      </c>
      <c r="I15" s="18">
        <v>0.21830985915493001</v>
      </c>
      <c r="J15" s="19">
        <v>23</v>
      </c>
      <c r="K15" s="18">
        <v>4.75</v>
      </c>
      <c r="L15" s="19">
        <v>196</v>
      </c>
      <c r="M15" s="18">
        <v>0.34246575342465801</v>
      </c>
    </row>
    <row r="16" spans="1:13" x14ac:dyDescent="0.25">
      <c r="A16" s="21" t="s">
        <v>152</v>
      </c>
      <c r="B16" s="21" t="s">
        <v>87</v>
      </c>
      <c r="C16" s="19">
        <v>388</v>
      </c>
      <c r="D16" s="18">
        <v>5.7220708446866497E-2</v>
      </c>
      <c r="E16" s="19">
        <v>2</v>
      </c>
      <c r="F16" s="20"/>
      <c r="G16" s="19">
        <v>168</v>
      </c>
      <c r="H16" s="19">
        <v>558</v>
      </c>
      <c r="I16" s="18">
        <v>-2.44755244755245E-2</v>
      </c>
      <c r="J16" s="19">
        <v>99</v>
      </c>
      <c r="K16" s="18">
        <v>0.30263157894736797</v>
      </c>
      <c r="L16" s="19">
        <v>657</v>
      </c>
      <c r="M16" s="18">
        <v>1.38888888888889E-2</v>
      </c>
    </row>
    <row r="17" spans="1:13" x14ac:dyDescent="0.25">
      <c r="A17" s="21" t="s">
        <v>151</v>
      </c>
      <c r="B17" s="21" t="s">
        <v>85</v>
      </c>
      <c r="C17" s="19">
        <v>239</v>
      </c>
      <c r="D17" s="18">
        <v>5.2863436123347998E-2</v>
      </c>
      <c r="E17" s="20"/>
      <c r="F17" s="20"/>
      <c r="G17" s="20"/>
      <c r="H17" s="19">
        <v>239</v>
      </c>
      <c r="I17" s="18">
        <v>5.2863436123347998E-2</v>
      </c>
      <c r="J17" s="19">
        <v>108</v>
      </c>
      <c r="K17" s="18">
        <v>5.8823529411764698E-2</v>
      </c>
      <c r="L17" s="19">
        <v>347</v>
      </c>
      <c r="M17" s="18">
        <v>5.4711246200607903E-2</v>
      </c>
    </row>
    <row r="18" spans="1:13" x14ac:dyDescent="0.25">
      <c r="A18" s="21" t="s">
        <v>150</v>
      </c>
      <c r="B18" s="21" t="s">
        <v>83</v>
      </c>
      <c r="C18" s="19">
        <v>495</v>
      </c>
      <c r="D18" s="18">
        <v>1.4344262295082E-2</v>
      </c>
      <c r="E18" s="20"/>
      <c r="F18" s="20"/>
      <c r="G18" s="19">
        <v>30</v>
      </c>
      <c r="H18" s="19">
        <v>525</v>
      </c>
      <c r="I18" s="18">
        <v>-4.8913043478260899E-2</v>
      </c>
      <c r="J18" s="19">
        <v>182</v>
      </c>
      <c r="K18" s="18">
        <v>0.11656441717791401</v>
      </c>
      <c r="L18" s="19">
        <v>707</v>
      </c>
      <c r="M18" s="18">
        <v>-1.1188811188811199E-2</v>
      </c>
    </row>
    <row r="19" spans="1:13" x14ac:dyDescent="0.25">
      <c r="A19" s="21" t="s">
        <v>149</v>
      </c>
      <c r="B19" s="21" t="s">
        <v>81</v>
      </c>
      <c r="C19" s="19">
        <v>693</v>
      </c>
      <c r="D19" s="18">
        <v>0.17258883248731</v>
      </c>
      <c r="E19" s="19">
        <v>38</v>
      </c>
      <c r="F19" s="18">
        <v>1</v>
      </c>
      <c r="G19" s="20"/>
      <c r="H19" s="19">
        <v>731</v>
      </c>
      <c r="I19" s="18">
        <v>0.19836065573770501</v>
      </c>
      <c r="J19" s="19">
        <v>117</v>
      </c>
      <c r="K19" s="18">
        <v>0.647887323943662</v>
      </c>
      <c r="L19" s="19">
        <v>848</v>
      </c>
      <c r="M19" s="18">
        <v>0.24522760646108699</v>
      </c>
    </row>
    <row r="20" spans="1:13" x14ac:dyDescent="0.25">
      <c r="A20" s="21" t="s">
        <v>148</v>
      </c>
      <c r="B20" s="21" t="s">
        <v>79</v>
      </c>
      <c r="C20" s="19">
        <v>134</v>
      </c>
      <c r="D20" s="18">
        <v>8.0645161290322606E-2</v>
      </c>
      <c r="E20" s="20"/>
      <c r="F20" s="20"/>
      <c r="G20" s="20"/>
      <c r="H20" s="19">
        <v>134</v>
      </c>
      <c r="I20" s="18">
        <v>8.0645161290322606E-2</v>
      </c>
      <c r="J20" s="19">
        <v>2</v>
      </c>
      <c r="K20" s="18">
        <v>-0.5</v>
      </c>
      <c r="L20" s="19">
        <v>136</v>
      </c>
      <c r="M20" s="18">
        <v>6.25E-2</v>
      </c>
    </row>
    <row r="21" spans="1:13" x14ac:dyDescent="0.25">
      <c r="A21" s="21" t="s">
        <v>147</v>
      </c>
      <c r="B21" s="21" t="s">
        <v>77</v>
      </c>
      <c r="C21" s="19">
        <v>86</v>
      </c>
      <c r="D21" s="18">
        <v>-0.25217391304347803</v>
      </c>
      <c r="E21" s="20"/>
      <c r="F21" s="20"/>
      <c r="G21" s="20"/>
      <c r="H21" s="19">
        <v>86</v>
      </c>
      <c r="I21" s="18">
        <v>-0.25217391304347803</v>
      </c>
      <c r="J21" s="19">
        <v>21</v>
      </c>
      <c r="K21" s="18">
        <v>1.1000000000000001</v>
      </c>
      <c r="L21" s="19">
        <v>107</v>
      </c>
      <c r="M21" s="18">
        <v>-0.14399999999999999</v>
      </c>
    </row>
    <row r="22" spans="1:13" x14ac:dyDescent="0.25">
      <c r="A22" s="21" t="s">
        <v>146</v>
      </c>
      <c r="B22" s="21" t="s">
        <v>75</v>
      </c>
      <c r="C22" s="19">
        <v>402</v>
      </c>
      <c r="D22" s="18">
        <v>5.5118110236220499E-2</v>
      </c>
      <c r="E22" s="20"/>
      <c r="F22" s="18">
        <v>-1</v>
      </c>
      <c r="G22" s="20"/>
      <c r="H22" s="19">
        <v>402</v>
      </c>
      <c r="I22" s="18">
        <v>4.9608355091383803E-2</v>
      </c>
      <c r="J22" s="19">
        <v>128</v>
      </c>
      <c r="K22" s="18">
        <v>0.21904761904761899</v>
      </c>
      <c r="L22" s="19">
        <v>530</v>
      </c>
      <c r="M22" s="18">
        <v>8.6065573770491802E-2</v>
      </c>
    </row>
    <row r="23" spans="1:13" x14ac:dyDescent="0.25">
      <c r="A23" s="21" t="s">
        <v>145</v>
      </c>
      <c r="B23" s="21" t="s">
        <v>73</v>
      </c>
      <c r="C23" s="19">
        <v>528</v>
      </c>
      <c r="D23" s="18">
        <v>1.1494252873563199E-2</v>
      </c>
      <c r="E23" s="19">
        <v>234</v>
      </c>
      <c r="F23" s="18">
        <v>-1.6806722689075598E-2</v>
      </c>
      <c r="G23" s="19">
        <v>2</v>
      </c>
      <c r="H23" s="19">
        <v>764</v>
      </c>
      <c r="I23" s="18">
        <v>5.2631578947368403E-3</v>
      </c>
      <c r="J23" s="19">
        <v>182</v>
      </c>
      <c r="K23" s="18">
        <v>-0.72298325722983303</v>
      </c>
      <c r="L23" s="19">
        <v>946</v>
      </c>
      <c r="M23" s="18">
        <v>-0.33239237826393803</v>
      </c>
    </row>
    <row r="24" spans="1:13" x14ac:dyDescent="0.25">
      <c r="A24" s="21" t="s">
        <v>144</v>
      </c>
      <c r="B24" s="21" t="s">
        <v>71</v>
      </c>
      <c r="C24" s="19">
        <v>276</v>
      </c>
      <c r="D24" s="18">
        <v>-6.4406779661016905E-2</v>
      </c>
      <c r="E24" s="20"/>
      <c r="F24" s="20"/>
      <c r="G24" s="19">
        <v>339</v>
      </c>
      <c r="H24" s="19">
        <v>615</v>
      </c>
      <c r="I24" s="18">
        <v>5.67010309278351E-2</v>
      </c>
      <c r="J24" s="19">
        <v>114</v>
      </c>
      <c r="K24" s="18">
        <v>0.29545454545454503</v>
      </c>
      <c r="L24" s="19">
        <v>729</v>
      </c>
      <c r="M24" s="18">
        <v>8.8059701492537307E-2</v>
      </c>
    </row>
    <row r="25" spans="1:13" x14ac:dyDescent="0.25">
      <c r="A25" s="21" t="s">
        <v>143</v>
      </c>
      <c r="B25" s="21" t="s">
        <v>69</v>
      </c>
      <c r="C25" s="19">
        <v>139</v>
      </c>
      <c r="D25" s="18">
        <v>-4.13793103448276E-2</v>
      </c>
      <c r="E25" s="20"/>
      <c r="F25" s="20"/>
      <c r="G25" s="20"/>
      <c r="H25" s="19">
        <v>139</v>
      </c>
      <c r="I25" s="18">
        <v>-4.13793103448276E-2</v>
      </c>
      <c r="J25" s="19">
        <v>32</v>
      </c>
      <c r="K25" s="18">
        <v>2.5555555555555598</v>
      </c>
      <c r="L25" s="19">
        <v>171</v>
      </c>
      <c r="M25" s="18">
        <v>0.11038961038961</v>
      </c>
    </row>
    <row r="26" spans="1:13" x14ac:dyDescent="0.25">
      <c r="A26" s="21" t="s">
        <v>142</v>
      </c>
      <c r="B26" s="21" t="s">
        <v>67</v>
      </c>
      <c r="C26" s="19">
        <v>338</v>
      </c>
      <c r="D26" s="18">
        <v>0.25650557620817799</v>
      </c>
      <c r="E26" s="20"/>
      <c r="F26" s="20"/>
      <c r="G26" s="20"/>
      <c r="H26" s="19">
        <v>338</v>
      </c>
      <c r="I26" s="18">
        <v>0.25650557620817799</v>
      </c>
      <c r="J26" s="19">
        <v>105</v>
      </c>
      <c r="K26" s="18">
        <v>0.105263157894737</v>
      </c>
      <c r="L26" s="19">
        <v>443</v>
      </c>
      <c r="M26" s="18">
        <v>0.21703296703296701</v>
      </c>
    </row>
    <row r="27" spans="1:13" x14ac:dyDescent="0.25">
      <c r="A27" s="21" t="s">
        <v>141</v>
      </c>
      <c r="B27" s="21" t="s">
        <v>65</v>
      </c>
      <c r="C27" s="19">
        <v>168</v>
      </c>
      <c r="D27" s="18">
        <v>0.12</v>
      </c>
      <c r="E27" s="20"/>
      <c r="F27" s="20"/>
      <c r="G27" s="20"/>
      <c r="H27" s="19">
        <v>168</v>
      </c>
      <c r="I27" s="18">
        <v>0.12</v>
      </c>
      <c r="J27" s="19">
        <v>17</v>
      </c>
      <c r="K27" s="18">
        <v>-0.5</v>
      </c>
      <c r="L27" s="19">
        <v>185</v>
      </c>
      <c r="M27" s="18">
        <v>5.4347826086956503E-3</v>
      </c>
    </row>
    <row r="28" spans="1:13" x14ac:dyDescent="0.25">
      <c r="A28" s="21" t="s">
        <v>140</v>
      </c>
      <c r="B28" s="21" t="s">
        <v>63</v>
      </c>
      <c r="C28" s="19">
        <v>325</v>
      </c>
      <c r="D28" s="18">
        <v>0.160714285714286</v>
      </c>
      <c r="E28" s="20"/>
      <c r="F28" s="20"/>
      <c r="G28" s="19">
        <v>1</v>
      </c>
      <c r="H28" s="19">
        <v>326</v>
      </c>
      <c r="I28" s="18">
        <v>0.16428571428571401</v>
      </c>
      <c r="J28" s="19">
        <v>100</v>
      </c>
      <c r="K28" s="18">
        <v>3.09278350515464E-2</v>
      </c>
      <c r="L28" s="19">
        <v>426</v>
      </c>
      <c r="M28" s="18">
        <v>0.129973474801061</v>
      </c>
    </row>
    <row r="29" spans="1:13" x14ac:dyDescent="0.25">
      <c r="A29" s="21" t="s">
        <v>139</v>
      </c>
      <c r="B29" s="21" t="s">
        <v>61</v>
      </c>
      <c r="C29" s="19">
        <v>339</v>
      </c>
      <c r="D29" s="18">
        <v>8.9285714285714298E-3</v>
      </c>
      <c r="E29" s="19">
        <v>18</v>
      </c>
      <c r="F29" s="18">
        <v>0.8</v>
      </c>
      <c r="G29" s="20"/>
      <c r="H29" s="19">
        <v>357</v>
      </c>
      <c r="I29" s="18">
        <v>3.17919075144509E-2</v>
      </c>
      <c r="J29" s="19">
        <v>45</v>
      </c>
      <c r="K29" s="18">
        <v>0.32352941176470601</v>
      </c>
      <c r="L29" s="19">
        <v>402</v>
      </c>
      <c r="M29" s="18">
        <v>5.7894736842105297E-2</v>
      </c>
    </row>
    <row r="30" spans="1:13" x14ac:dyDescent="0.25">
      <c r="A30" s="21" t="s">
        <v>138</v>
      </c>
      <c r="B30" s="21" t="s">
        <v>59</v>
      </c>
      <c r="C30" s="19">
        <v>222</v>
      </c>
      <c r="D30" s="18">
        <v>-2.2026431718061699E-2</v>
      </c>
      <c r="E30" s="20"/>
      <c r="F30" s="20"/>
      <c r="G30" s="20"/>
      <c r="H30" s="19">
        <v>222</v>
      </c>
      <c r="I30" s="18">
        <v>-2.2026431718061699E-2</v>
      </c>
      <c r="J30" s="19">
        <v>57</v>
      </c>
      <c r="K30" s="18">
        <v>1.85</v>
      </c>
      <c r="L30" s="19">
        <v>279</v>
      </c>
      <c r="M30" s="18">
        <v>0.12955465587044501</v>
      </c>
    </row>
    <row r="31" spans="1:13" x14ac:dyDescent="0.25">
      <c r="A31" s="21" t="s">
        <v>137</v>
      </c>
      <c r="B31" s="21" t="s">
        <v>57</v>
      </c>
      <c r="C31" s="19">
        <v>126</v>
      </c>
      <c r="D31" s="18">
        <v>-0.26315789473684198</v>
      </c>
      <c r="E31" s="20"/>
      <c r="F31" s="20"/>
      <c r="G31" s="20"/>
      <c r="H31" s="19">
        <v>126</v>
      </c>
      <c r="I31" s="18">
        <v>-0.26315789473684198</v>
      </c>
      <c r="J31" s="19">
        <v>42</v>
      </c>
      <c r="K31" s="18">
        <v>0.75</v>
      </c>
      <c r="L31" s="19">
        <v>168</v>
      </c>
      <c r="M31" s="18">
        <v>-0.138461538461538</v>
      </c>
    </row>
    <row r="32" spans="1:13" x14ac:dyDescent="0.25">
      <c r="A32" s="21" t="s">
        <v>136</v>
      </c>
      <c r="B32" s="21" t="s">
        <v>55</v>
      </c>
      <c r="C32" s="19">
        <v>7252</v>
      </c>
      <c r="D32" s="18">
        <v>3.5704084547272197E-2</v>
      </c>
      <c r="E32" s="19">
        <v>7417</v>
      </c>
      <c r="F32" s="18">
        <v>4.7303021745269701E-2</v>
      </c>
      <c r="G32" s="20"/>
      <c r="H32" s="19">
        <v>14669</v>
      </c>
      <c r="I32" s="18">
        <v>4.1536495313831301E-2</v>
      </c>
      <c r="J32" s="19">
        <v>529</v>
      </c>
      <c r="K32" s="18">
        <v>-7.1929824561403496E-2</v>
      </c>
      <c r="L32" s="19">
        <v>15198</v>
      </c>
      <c r="M32" s="18">
        <v>3.7122969837586998E-2</v>
      </c>
    </row>
    <row r="33" spans="1:13" x14ac:dyDescent="0.25">
      <c r="A33" s="21" t="s">
        <v>135</v>
      </c>
      <c r="B33" s="21" t="s">
        <v>53</v>
      </c>
      <c r="C33" s="19">
        <v>106</v>
      </c>
      <c r="D33" s="18">
        <v>1.9230769230769201E-2</v>
      </c>
      <c r="E33" s="20"/>
      <c r="F33" s="18">
        <v>-1</v>
      </c>
      <c r="G33" s="20"/>
      <c r="H33" s="19">
        <v>106</v>
      </c>
      <c r="I33" s="18">
        <v>0</v>
      </c>
      <c r="J33" s="19">
        <v>14</v>
      </c>
      <c r="K33" s="18">
        <v>0.4</v>
      </c>
      <c r="L33" s="19">
        <v>120</v>
      </c>
      <c r="M33" s="18">
        <v>3.4482758620689703E-2</v>
      </c>
    </row>
    <row r="34" spans="1:13" x14ac:dyDescent="0.25">
      <c r="A34" s="21" t="s">
        <v>134</v>
      </c>
      <c r="B34" s="21" t="s">
        <v>51</v>
      </c>
      <c r="C34" s="19">
        <v>139</v>
      </c>
      <c r="D34" s="18">
        <v>-0.28350515463917503</v>
      </c>
      <c r="E34" s="20"/>
      <c r="F34" s="20"/>
      <c r="G34" s="20"/>
      <c r="H34" s="19">
        <v>139</v>
      </c>
      <c r="I34" s="18">
        <v>-0.28350515463917503</v>
      </c>
      <c r="J34" s="19">
        <v>19</v>
      </c>
      <c r="K34" s="18">
        <v>0.46153846153846201</v>
      </c>
      <c r="L34" s="19">
        <v>158</v>
      </c>
      <c r="M34" s="18">
        <v>-0.23671497584541101</v>
      </c>
    </row>
    <row r="35" spans="1:13" x14ac:dyDescent="0.25">
      <c r="A35" s="21" t="s">
        <v>133</v>
      </c>
      <c r="B35" s="21" t="s">
        <v>49</v>
      </c>
      <c r="C35" s="19">
        <v>92</v>
      </c>
      <c r="D35" s="18">
        <v>3.3707865168539297E-2</v>
      </c>
      <c r="E35" s="20"/>
      <c r="F35" s="20"/>
      <c r="G35" s="20"/>
      <c r="H35" s="19">
        <v>92</v>
      </c>
      <c r="I35" s="18">
        <v>3.3707865168539297E-2</v>
      </c>
      <c r="J35" s="19">
        <v>35</v>
      </c>
      <c r="K35" s="18">
        <v>1.9166666666666701</v>
      </c>
      <c r="L35" s="19">
        <v>127</v>
      </c>
      <c r="M35" s="18">
        <v>0.25742574257425699</v>
      </c>
    </row>
    <row r="36" spans="1:13" x14ac:dyDescent="0.25">
      <c r="A36" s="21" t="s">
        <v>132</v>
      </c>
      <c r="B36" s="21" t="s">
        <v>47</v>
      </c>
      <c r="C36" s="19">
        <v>206</v>
      </c>
      <c r="D36" s="18">
        <v>0.23353293413173701</v>
      </c>
      <c r="E36" s="20"/>
      <c r="F36" s="20"/>
      <c r="G36" s="20"/>
      <c r="H36" s="19">
        <v>206</v>
      </c>
      <c r="I36" s="18">
        <v>0.23353293413173701</v>
      </c>
      <c r="J36" s="19">
        <v>18</v>
      </c>
      <c r="K36" s="18">
        <v>0.63636363636363602</v>
      </c>
      <c r="L36" s="19">
        <v>224</v>
      </c>
      <c r="M36" s="18">
        <v>0.25842696629213502</v>
      </c>
    </row>
    <row r="37" spans="1:13" x14ac:dyDescent="0.25">
      <c r="A37" s="21" t="s">
        <v>131</v>
      </c>
      <c r="B37" s="21" t="s">
        <v>45</v>
      </c>
      <c r="C37" s="19">
        <v>207</v>
      </c>
      <c r="D37" s="18">
        <v>-0.175298804780877</v>
      </c>
      <c r="E37" s="20"/>
      <c r="F37" s="20"/>
      <c r="G37" s="19">
        <v>2</v>
      </c>
      <c r="H37" s="19">
        <v>209</v>
      </c>
      <c r="I37" s="18">
        <v>-0.167330677290837</v>
      </c>
      <c r="J37" s="19">
        <v>74</v>
      </c>
      <c r="K37" s="18">
        <v>0.80487804878048796</v>
      </c>
      <c r="L37" s="19">
        <v>283</v>
      </c>
      <c r="M37" s="18">
        <v>-3.0821917808219201E-2</v>
      </c>
    </row>
    <row r="38" spans="1:13" x14ac:dyDescent="0.25">
      <c r="A38" s="21" t="s">
        <v>130</v>
      </c>
      <c r="B38" s="21" t="s">
        <v>43</v>
      </c>
      <c r="C38" s="19">
        <v>409</v>
      </c>
      <c r="D38" s="18">
        <v>0.102425876010782</v>
      </c>
      <c r="E38" s="20"/>
      <c r="F38" s="20"/>
      <c r="G38" s="20"/>
      <c r="H38" s="19">
        <v>409</v>
      </c>
      <c r="I38" s="18">
        <v>0.102425876010782</v>
      </c>
      <c r="J38" s="19">
        <v>23</v>
      </c>
      <c r="K38" s="18">
        <v>-0.32352941176470601</v>
      </c>
      <c r="L38" s="19">
        <v>432</v>
      </c>
      <c r="M38" s="18">
        <v>6.6666666666666693E-2</v>
      </c>
    </row>
    <row r="39" spans="1:13" x14ac:dyDescent="0.25">
      <c r="A39" s="21" t="s">
        <v>129</v>
      </c>
      <c r="B39" s="21" t="s">
        <v>41</v>
      </c>
      <c r="C39" s="19">
        <v>1897</v>
      </c>
      <c r="D39" s="18">
        <v>-9.3994778067885108E-3</v>
      </c>
      <c r="E39" s="19">
        <v>1170</v>
      </c>
      <c r="F39" s="18">
        <v>0.107954545454545</v>
      </c>
      <c r="G39" s="19">
        <v>1171</v>
      </c>
      <c r="H39" s="19">
        <v>4238</v>
      </c>
      <c r="I39" s="18">
        <v>-3.5269221725840599E-3</v>
      </c>
      <c r="J39" s="19">
        <v>652</v>
      </c>
      <c r="K39" s="18">
        <v>-0.15870967741935499</v>
      </c>
      <c r="L39" s="19">
        <v>4890</v>
      </c>
      <c r="M39" s="18">
        <v>-2.7446300715990499E-2</v>
      </c>
    </row>
    <row r="40" spans="1:13" x14ac:dyDescent="0.25">
      <c r="A40" s="21" t="s">
        <v>128</v>
      </c>
      <c r="B40" s="21" t="s">
        <v>39</v>
      </c>
      <c r="C40" s="19">
        <v>332</v>
      </c>
      <c r="D40" s="18">
        <v>1.84049079754601E-2</v>
      </c>
      <c r="E40" s="20"/>
      <c r="F40" s="20"/>
      <c r="G40" s="20"/>
      <c r="H40" s="19">
        <v>332</v>
      </c>
      <c r="I40" s="18">
        <v>1.84049079754601E-2</v>
      </c>
      <c r="J40" s="19">
        <v>110</v>
      </c>
      <c r="K40" s="18">
        <v>0.61764705882352899</v>
      </c>
      <c r="L40" s="19">
        <v>442</v>
      </c>
      <c r="M40" s="18">
        <v>0.121827411167513</v>
      </c>
    </row>
    <row r="41" spans="1:13" x14ac:dyDescent="0.25">
      <c r="A41" s="21" t="s">
        <v>127</v>
      </c>
      <c r="B41" s="21" t="s">
        <v>37</v>
      </c>
      <c r="C41" s="19">
        <v>123</v>
      </c>
      <c r="D41" s="18">
        <v>-8.8888888888888906E-2</v>
      </c>
      <c r="E41" s="19">
        <v>12</v>
      </c>
      <c r="F41" s="20"/>
      <c r="G41" s="20"/>
      <c r="H41" s="19">
        <v>135</v>
      </c>
      <c r="I41" s="18">
        <v>0</v>
      </c>
      <c r="J41" s="19">
        <v>120</v>
      </c>
      <c r="K41" s="18">
        <v>0.25</v>
      </c>
      <c r="L41" s="19">
        <v>255</v>
      </c>
      <c r="M41" s="18">
        <v>0.103896103896104</v>
      </c>
    </row>
    <row r="42" spans="1:13" x14ac:dyDescent="0.25">
      <c r="A42" s="21" t="s">
        <v>126</v>
      </c>
      <c r="B42" s="21" t="s">
        <v>35</v>
      </c>
      <c r="C42" s="19">
        <v>316</v>
      </c>
      <c r="D42" s="18">
        <v>0.157509157509158</v>
      </c>
      <c r="E42" s="20"/>
      <c r="F42" s="20"/>
      <c r="G42" s="20"/>
      <c r="H42" s="19">
        <v>316</v>
      </c>
      <c r="I42" s="18">
        <v>0.157509157509158</v>
      </c>
      <c r="J42" s="19">
        <v>35</v>
      </c>
      <c r="K42" s="18">
        <v>2.1818181818181799</v>
      </c>
      <c r="L42" s="19">
        <v>351</v>
      </c>
      <c r="M42" s="18">
        <v>0.235915492957746</v>
      </c>
    </row>
    <row r="43" spans="1:13" x14ac:dyDescent="0.25">
      <c r="A43" s="21" t="s">
        <v>125</v>
      </c>
      <c r="B43" s="21" t="s">
        <v>33</v>
      </c>
      <c r="C43" s="19">
        <v>132</v>
      </c>
      <c r="D43" s="18">
        <v>0.32</v>
      </c>
      <c r="E43" s="20"/>
      <c r="F43" s="20"/>
      <c r="G43" s="20"/>
      <c r="H43" s="19">
        <v>132</v>
      </c>
      <c r="I43" s="18">
        <v>0.32</v>
      </c>
      <c r="J43" s="19">
        <v>37</v>
      </c>
      <c r="K43" s="18">
        <v>2.0833333333333299</v>
      </c>
      <c r="L43" s="19">
        <v>169</v>
      </c>
      <c r="M43" s="18">
        <v>0.50892857142857095</v>
      </c>
    </row>
    <row r="44" spans="1:13" x14ac:dyDescent="0.25">
      <c r="A44" s="21" t="s">
        <v>124</v>
      </c>
      <c r="B44" s="21" t="s">
        <v>31</v>
      </c>
      <c r="C44" s="19">
        <v>2503</v>
      </c>
      <c r="D44" s="18">
        <v>0.12393354288280201</v>
      </c>
      <c r="E44" s="19">
        <v>505</v>
      </c>
      <c r="F44" s="18">
        <v>1.4047619047619</v>
      </c>
      <c r="G44" s="20"/>
      <c r="H44" s="19">
        <v>3008</v>
      </c>
      <c r="I44" s="18">
        <v>0.234304472712351</v>
      </c>
      <c r="J44" s="19">
        <v>693</v>
      </c>
      <c r="K44" s="18">
        <v>0.29291044776119401</v>
      </c>
      <c r="L44" s="19">
        <v>3701</v>
      </c>
      <c r="M44" s="18">
        <v>0.244870501177262</v>
      </c>
    </row>
    <row r="45" spans="1:13" x14ac:dyDescent="0.25">
      <c r="A45" s="21" t="s">
        <v>123</v>
      </c>
      <c r="B45" s="21" t="s">
        <v>29</v>
      </c>
      <c r="C45" s="19">
        <v>3123</v>
      </c>
      <c r="D45" s="18">
        <v>-4.4077134986225897E-2</v>
      </c>
      <c r="E45" s="19">
        <v>473</v>
      </c>
      <c r="F45" s="18">
        <v>0.165024630541872</v>
      </c>
      <c r="G45" s="19">
        <v>1</v>
      </c>
      <c r="H45" s="19">
        <v>3597</v>
      </c>
      <c r="I45" s="18">
        <v>-2.12244897959184E-2</v>
      </c>
      <c r="J45" s="19">
        <v>504</v>
      </c>
      <c r="K45" s="18">
        <v>0.56037151702786403</v>
      </c>
      <c r="L45" s="19">
        <v>4101</v>
      </c>
      <c r="M45" s="18">
        <v>2.5762881440720399E-2</v>
      </c>
    </row>
    <row r="46" spans="1:13" x14ac:dyDescent="0.25">
      <c r="A46" s="21" t="s">
        <v>122</v>
      </c>
      <c r="B46" s="21" t="s">
        <v>27</v>
      </c>
      <c r="C46" s="19">
        <v>449</v>
      </c>
      <c r="D46" s="18">
        <v>7.4162679425837305E-2</v>
      </c>
      <c r="E46" s="20"/>
      <c r="F46" s="20"/>
      <c r="G46" s="20"/>
      <c r="H46" s="19">
        <v>449</v>
      </c>
      <c r="I46" s="18">
        <v>7.4162679425837305E-2</v>
      </c>
      <c r="J46" s="19">
        <v>18</v>
      </c>
      <c r="K46" s="18">
        <v>0.8</v>
      </c>
      <c r="L46" s="19">
        <v>467</v>
      </c>
      <c r="M46" s="18">
        <v>9.11214953271028E-2</v>
      </c>
    </row>
    <row r="47" spans="1:13" x14ac:dyDescent="0.25">
      <c r="A47" s="21" t="s">
        <v>121</v>
      </c>
      <c r="B47" s="21" t="s">
        <v>25</v>
      </c>
      <c r="C47" s="19">
        <v>152</v>
      </c>
      <c r="D47" s="18">
        <v>6.2937062937062901E-2</v>
      </c>
      <c r="E47" s="20"/>
      <c r="F47" s="20"/>
      <c r="G47" s="20"/>
      <c r="H47" s="19">
        <v>152</v>
      </c>
      <c r="I47" s="18">
        <v>6.2937062937062901E-2</v>
      </c>
      <c r="J47" s="19">
        <v>8</v>
      </c>
      <c r="K47" s="18">
        <v>3</v>
      </c>
      <c r="L47" s="19">
        <v>160</v>
      </c>
      <c r="M47" s="18">
        <v>0.10344827586206901</v>
      </c>
    </row>
    <row r="48" spans="1:13" x14ac:dyDescent="0.25">
      <c r="A48" s="21" t="s">
        <v>120</v>
      </c>
      <c r="B48" s="21" t="s">
        <v>23</v>
      </c>
      <c r="C48" s="19">
        <v>82</v>
      </c>
      <c r="D48" s="18">
        <v>-4.6511627906976702E-2</v>
      </c>
      <c r="E48" s="20"/>
      <c r="F48" s="20"/>
      <c r="G48" s="20"/>
      <c r="H48" s="19">
        <v>82</v>
      </c>
      <c r="I48" s="18">
        <v>-4.6511627906976702E-2</v>
      </c>
      <c r="J48" s="20"/>
      <c r="K48" s="20"/>
      <c r="L48" s="19">
        <v>82</v>
      </c>
      <c r="M48" s="18">
        <v>-4.6511627906976702E-2</v>
      </c>
    </row>
    <row r="49" spans="1:13" x14ac:dyDescent="0.25">
      <c r="A49" s="21" t="s">
        <v>119</v>
      </c>
      <c r="B49" s="21" t="s">
        <v>21</v>
      </c>
      <c r="C49" s="19">
        <v>372</v>
      </c>
      <c r="D49" s="18">
        <v>0.35766423357664201</v>
      </c>
      <c r="E49" s="20"/>
      <c r="F49" s="20"/>
      <c r="G49" s="20"/>
      <c r="H49" s="19">
        <v>372</v>
      </c>
      <c r="I49" s="18">
        <v>0.35766423357664201</v>
      </c>
      <c r="J49" s="19">
        <v>68</v>
      </c>
      <c r="K49" s="18">
        <v>0.33333333333333298</v>
      </c>
      <c r="L49" s="19">
        <v>440</v>
      </c>
      <c r="M49" s="18">
        <v>0.35384615384615398</v>
      </c>
    </row>
    <row r="50" spans="1:13" x14ac:dyDescent="0.25">
      <c r="A50" s="21" t="s">
        <v>118</v>
      </c>
      <c r="B50" s="21" t="s">
        <v>19</v>
      </c>
      <c r="C50" s="19">
        <v>648</v>
      </c>
      <c r="D50" s="18">
        <v>-0.25431530494821603</v>
      </c>
      <c r="E50" s="19">
        <v>186</v>
      </c>
      <c r="F50" s="18">
        <v>0.309859154929577</v>
      </c>
      <c r="G50" s="20"/>
      <c r="H50" s="19">
        <v>834</v>
      </c>
      <c r="I50" s="18">
        <v>-0.17507418397626101</v>
      </c>
      <c r="J50" s="19">
        <v>208</v>
      </c>
      <c r="K50" s="18">
        <v>-4.1474654377880199E-2</v>
      </c>
      <c r="L50" s="19">
        <v>1042</v>
      </c>
      <c r="M50" s="18">
        <v>-0.15146579804560301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08.03.2024 08:49:31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5984-32D8-485C-83AD-19651E24B129}">
  <sheetPr>
    <pageSetUpPr fitToPage="1"/>
  </sheetPr>
  <dimension ref="A1:M50"/>
  <sheetViews>
    <sheetView showGridLines="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74" t="s">
        <v>164</v>
      </c>
      <c r="D4" s="75"/>
      <c r="E4" s="75"/>
      <c r="F4" s="75"/>
      <c r="G4" s="75"/>
      <c r="H4" s="75"/>
      <c r="I4" s="75"/>
      <c r="J4" s="72" t="s">
        <v>1</v>
      </c>
      <c r="K4" s="73"/>
      <c r="L4" s="72" t="s">
        <v>1</v>
      </c>
      <c r="M4" s="73"/>
    </row>
    <row r="5" spans="1:13" x14ac:dyDescent="0.25">
      <c r="A5" s="34" t="s">
        <v>1</v>
      </c>
      <c r="B5" s="34" t="s">
        <v>1</v>
      </c>
      <c r="C5" s="84" t="s">
        <v>8</v>
      </c>
      <c r="D5" s="75"/>
      <c r="E5" s="85" t="s">
        <v>11</v>
      </c>
      <c r="F5" s="73"/>
      <c r="G5" s="33" t="s">
        <v>12</v>
      </c>
      <c r="H5" s="78" t="s">
        <v>163</v>
      </c>
      <c r="I5" s="79"/>
      <c r="J5" s="82" t="s">
        <v>162</v>
      </c>
      <c r="K5" s="83"/>
      <c r="L5" s="82" t="s">
        <v>161</v>
      </c>
      <c r="M5" s="83"/>
    </row>
    <row r="6" spans="1:13" x14ac:dyDescent="0.2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103</v>
      </c>
      <c r="C8" s="19">
        <v>950</v>
      </c>
      <c r="D8" s="18">
        <v>9.4470046082949302E-2</v>
      </c>
      <c r="E8" s="19">
        <v>19</v>
      </c>
      <c r="F8" s="18">
        <v>2.8</v>
      </c>
      <c r="G8" s="20"/>
      <c r="H8" s="19">
        <v>969</v>
      </c>
      <c r="I8" s="18">
        <v>0.109965635738832</v>
      </c>
      <c r="J8" s="19">
        <v>579</v>
      </c>
      <c r="K8" s="18">
        <v>0.44389027431421402</v>
      </c>
      <c r="L8" s="19">
        <v>1548</v>
      </c>
      <c r="M8" s="18">
        <v>0.21507064364207201</v>
      </c>
    </row>
    <row r="9" spans="1:13" x14ac:dyDescent="0.25">
      <c r="A9" s="21" t="s">
        <v>159</v>
      </c>
      <c r="B9" s="21" t="s">
        <v>101</v>
      </c>
      <c r="C9" s="19">
        <v>464</v>
      </c>
      <c r="D9" s="18">
        <v>-3.3333333333333298E-2</v>
      </c>
      <c r="E9" s="20"/>
      <c r="F9" s="20"/>
      <c r="G9" s="20"/>
      <c r="H9" s="19">
        <v>464</v>
      </c>
      <c r="I9" s="18">
        <v>-3.3333333333333298E-2</v>
      </c>
      <c r="J9" s="19">
        <v>16</v>
      </c>
      <c r="K9" s="18">
        <v>-0.11111111111111099</v>
      </c>
      <c r="L9" s="19">
        <v>480</v>
      </c>
      <c r="M9" s="18">
        <v>-3.6144578313252997E-2</v>
      </c>
    </row>
    <row r="10" spans="1:13" x14ac:dyDescent="0.25">
      <c r="A10" s="21" t="s">
        <v>158</v>
      </c>
      <c r="B10" s="21" t="s">
        <v>99</v>
      </c>
      <c r="C10" s="19">
        <v>288</v>
      </c>
      <c r="D10" s="18">
        <v>-4.3189368770764097E-2</v>
      </c>
      <c r="E10" s="19">
        <v>40</v>
      </c>
      <c r="F10" s="18">
        <v>2.3333333333333299</v>
      </c>
      <c r="G10" s="20"/>
      <c r="H10" s="19">
        <v>328</v>
      </c>
      <c r="I10" s="18">
        <v>4.7923322683706103E-2</v>
      </c>
      <c r="J10" s="19">
        <v>366</v>
      </c>
      <c r="K10" s="18">
        <v>5.53571428571429</v>
      </c>
      <c r="L10" s="19">
        <v>694</v>
      </c>
      <c r="M10" s="18">
        <v>0.88075880758807601</v>
      </c>
    </row>
    <row r="11" spans="1:13" x14ac:dyDescent="0.25">
      <c r="A11" s="21" t="s">
        <v>157</v>
      </c>
      <c r="B11" s="21" t="s">
        <v>97</v>
      </c>
      <c r="C11" s="19">
        <v>7947</v>
      </c>
      <c r="D11" s="18">
        <v>-9.6315669774846499E-2</v>
      </c>
      <c r="E11" s="19">
        <v>2578</v>
      </c>
      <c r="F11" s="18">
        <v>-1.5654830087819802E-2</v>
      </c>
      <c r="G11" s="19">
        <v>1640</v>
      </c>
      <c r="H11" s="19">
        <v>12165</v>
      </c>
      <c r="I11" s="18">
        <v>-7.8618495796409907E-2</v>
      </c>
      <c r="J11" s="19">
        <v>1010</v>
      </c>
      <c r="K11" s="18">
        <v>6.9915254237288102E-2</v>
      </c>
      <c r="L11" s="19">
        <v>13175</v>
      </c>
      <c r="M11" s="18">
        <v>-6.8707146391461096E-2</v>
      </c>
    </row>
    <row r="12" spans="1:13" x14ac:dyDescent="0.25">
      <c r="A12" s="21" t="s">
        <v>156</v>
      </c>
      <c r="B12" s="21" t="s">
        <v>95</v>
      </c>
      <c r="C12" s="19">
        <v>230</v>
      </c>
      <c r="D12" s="18">
        <v>5.0228310502283102E-2</v>
      </c>
      <c r="E12" s="20"/>
      <c r="F12" s="20"/>
      <c r="G12" s="20"/>
      <c r="H12" s="19">
        <v>230</v>
      </c>
      <c r="I12" s="18">
        <v>5.0228310502283102E-2</v>
      </c>
      <c r="J12" s="19">
        <v>10</v>
      </c>
      <c r="K12" s="18">
        <v>0.25</v>
      </c>
      <c r="L12" s="19">
        <v>240</v>
      </c>
      <c r="M12" s="18">
        <v>5.7268722466960402E-2</v>
      </c>
    </row>
    <row r="13" spans="1:13" x14ac:dyDescent="0.25">
      <c r="A13" s="21" t="s">
        <v>155</v>
      </c>
      <c r="B13" s="21" t="s">
        <v>93</v>
      </c>
      <c r="C13" s="19">
        <v>5027</v>
      </c>
      <c r="D13" s="18">
        <v>-4.2293770241950898E-2</v>
      </c>
      <c r="E13" s="19">
        <v>53</v>
      </c>
      <c r="F13" s="18">
        <v>0.35897435897435898</v>
      </c>
      <c r="G13" s="20"/>
      <c r="H13" s="19">
        <v>5080</v>
      </c>
      <c r="I13" s="18">
        <v>-3.9334341906202698E-2</v>
      </c>
      <c r="J13" s="19">
        <v>862</v>
      </c>
      <c r="K13" s="18">
        <v>8.8383838383838398E-2</v>
      </c>
      <c r="L13" s="19">
        <v>5942</v>
      </c>
      <c r="M13" s="18">
        <v>-2.2697368421052602E-2</v>
      </c>
    </row>
    <row r="14" spans="1:13" x14ac:dyDescent="0.25">
      <c r="A14" s="21" t="s">
        <v>154</v>
      </c>
      <c r="B14" s="21" t="s">
        <v>91</v>
      </c>
      <c r="C14" s="19">
        <v>551</v>
      </c>
      <c r="D14" s="18">
        <v>-0.151001540832049</v>
      </c>
      <c r="E14" s="20"/>
      <c r="F14" s="20"/>
      <c r="G14" s="19">
        <v>190</v>
      </c>
      <c r="H14" s="19">
        <v>741</v>
      </c>
      <c r="I14" s="18">
        <v>-0.159863945578231</v>
      </c>
      <c r="J14" s="19">
        <v>321</v>
      </c>
      <c r="K14" s="18">
        <v>8.4459459459459499E-2</v>
      </c>
      <c r="L14" s="19">
        <v>1062</v>
      </c>
      <c r="M14" s="18">
        <v>-9.8471986417657004E-2</v>
      </c>
    </row>
    <row r="15" spans="1:13" x14ac:dyDescent="0.25">
      <c r="A15" s="21" t="s">
        <v>153</v>
      </c>
      <c r="B15" s="21" t="s">
        <v>89</v>
      </c>
      <c r="C15" s="19">
        <v>338</v>
      </c>
      <c r="D15" s="18">
        <v>5.6250000000000001E-2</v>
      </c>
      <c r="E15" s="20"/>
      <c r="F15" s="20"/>
      <c r="G15" s="20"/>
      <c r="H15" s="19">
        <v>338</v>
      </c>
      <c r="I15" s="18">
        <v>5.6250000000000001E-2</v>
      </c>
      <c r="J15" s="19">
        <v>33</v>
      </c>
      <c r="K15" s="18">
        <v>1.75</v>
      </c>
      <c r="L15" s="19">
        <v>371</v>
      </c>
      <c r="M15" s="18">
        <v>0.117469879518072</v>
      </c>
    </row>
    <row r="16" spans="1:13" x14ac:dyDescent="0.25">
      <c r="A16" s="21" t="s">
        <v>152</v>
      </c>
      <c r="B16" s="21" t="s">
        <v>87</v>
      </c>
      <c r="C16" s="19">
        <v>787</v>
      </c>
      <c r="D16" s="18">
        <v>1.0269576379974299E-2</v>
      </c>
      <c r="E16" s="19">
        <v>6</v>
      </c>
      <c r="F16" s="20"/>
      <c r="G16" s="19">
        <v>344</v>
      </c>
      <c r="H16" s="19">
        <v>1137</v>
      </c>
      <c r="I16" s="18">
        <v>-5.3288925895087401E-2</v>
      </c>
      <c r="J16" s="19">
        <v>187</v>
      </c>
      <c r="K16" s="18">
        <v>3.3149171270718203E-2</v>
      </c>
      <c r="L16" s="19">
        <v>1324</v>
      </c>
      <c r="M16" s="18">
        <v>-4.1968162083936299E-2</v>
      </c>
    </row>
    <row r="17" spans="1:13" x14ac:dyDescent="0.25">
      <c r="A17" s="21" t="s">
        <v>151</v>
      </c>
      <c r="B17" s="21" t="s">
        <v>85</v>
      </c>
      <c r="C17" s="19">
        <v>495</v>
      </c>
      <c r="D17" s="18">
        <v>2.06185567010309E-2</v>
      </c>
      <c r="E17" s="20"/>
      <c r="F17" s="20"/>
      <c r="G17" s="20"/>
      <c r="H17" s="19">
        <v>495</v>
      </c>
      <c r="I17" s="18">
        <v>2.06185567010309E-2</v>
      </c>
      <c r="J17" s="19">
        <v>174</v>
      </c>
      <c r="K17" s="18">
        <v>-0.179245283018868</v>
      </c>
      <c r="L17" s="19">
        <v>669</v>
      </c>
      <c r="M17" s="18">
        <v>-4.0172166427546598E-2</v>
      </c>
    </row>
    <row r="18" spans="1:13" x14ac:dyDescent="0.25">
      <c r="A18" s="21" t="s">
        <v>150</v>
      </c>
      <c r="B18" s="21" t="s">
        <v>83</v>
      </c>
      <c r="C18" s="19">
        <v>1016</v>
      </c>
      <c r="D18" s="18">
        <v>-4.5112781954887202E-2</v>
      </c>
      <c r="E18" s="20"/>
      <c r="F18" s="20"/>
      <c r="G18" s="19">
        <v>62</v>
      </c>
      <c r="H18" s="19">
        <v>1078</v>
      </c>
      <c r="I18" s="18">
        <v>-0.100917431192661</v>
      </c>
      <c r="J18" s="19">
        <v>379</v>
      </c>
      <c r="K18" s="18">
        <v>7.3654390934844202E-2</v>
      </c>
      <c r="L18" s="19">
        <v>1457</v>
      </c>
      <c r="M18" s="18">
        <v>-6.1211340206185599E-2</v>
      </c>
    </row>
    <row r="19" spans="1:13" x14ac:dyDescent="0.25">
      <c r="A19" s="21" t="s">
        <v>149</v>
      </c>
      <c r="B19" s="21" t="s">
        <v>81</v>
      </c>
      <c r="C19" s="19">
        <v>1343</v>
      </c>
      <c r="D19" s="18">
        <v>6.5873015873015903E-2</v>
      </c>
      <c r="E19" s="19">
        <v>54</v>
      </c>
      <c r="F19" s="18">
        <v>0.63636363636363602</v>
      </c>
      <c r="G19" s="20"/>
      <c r="H19" s="19">
        <v>1397</v>
      </c>
      <c r="I19" s="18">
        <v>8.0433101314771896E-2</v>
      </c>
      <c r="J19" s="19">
        <v>201</v>
      </c>
      <c r="K19" s="18">
        <v>9.8360655737704902E-2</v>
      </c>
      <c r="L19" s="19">
        <v>1598</v>
      </c>
      <c r="M19" s="18">
        <v>8.2655826558265602E-2</v>
      </c>
    </row>
    <row r="20" spans="1:13" x14ac:dyDescent="0.25">
      <c r="A20" s="21" t="s">
        <v>148</v>
      </c>
      <c r="B20" s="21" t="s">
        <v>79</v>
      </c>
      <c r="C20" s="19">
        <v>263</v>
      </c>
      <c r="D20" s="18">
        <v>-1.4981273408239701E-2</v>
      </c>
      <c r="E20" s="20"/>
      <c r="F20" s="20"/>
      <c r="G20" s="20"/>
      <c r="H20" s="19">
        <v>263</v>
      </c>
      <c r="I20" s="18">
        <v>-1.4981273408239701E-2</v>
      </c>
      <c r="J20" s="19">
        <v>2</v>
      </c>
      <c r="K20" s="18">
        <v>-0.875</v>
      </c>
      <c r="L20" s="19">
        <v>265</v>
      </c>
      <c r="M20" s="18">
        <v>-6.3604240282685506E-2</v>
      </c>
    </row>
    <row r="21" spans="1:13" x14ac:dyDescent="0.25">
      <c r="A21" s="21" t="s">
        <v>147</v>
      </c>
      <c r="B21" s="21" t="s">
        <v>77</v>
      </c>
      <c r="C21" s="19">
        <v>205</v>
      </c>
      <c r="D21" s="18">
        <v>-0.202334630350195</v>
      </c>
      <c r="E21" s="20"/>
      <c r="F21" s="20"/>
      <c r="G21" s="20"/>
      <c r="H21" s="19">
        <v>205</v>
      </c>
      <c r="I21" s="18">
        <v>-0.202334630350195</v>
      </c>
      <c r="J21" s="19">
        <v>35</v>
      </c>
      <c r="K21" s="18">
        <v>1.1875</v>
      </c>
      <c r="L21" s="19">
        <v>240</v>
      </c>
      <c r="M21" s="18">
        <v>-0.120879120879121</v>
      </c>
    </row>
    <row r="22" spans="1:13" x14ac:dyDescent="0.25">
      <c r="A22" s="21" t="s">
        <v>146</v>
      </c>
      <c r="B22" s="21" t="s">
        <v>75</v>
      </c>
      <c r="C22" s="19">
        <v>812</v>
      </c>
      <c r="D22" s="18">
        <v>-3.6809815950920202E-3</v>
      </c>
      <c r="E22" s="19">
        <v>1</v>
      </c>
      <c r="F22" s="18">
        <v>-0.8</v>
      </c>
      <c r="G22" s="20"/>
      <c r="H22" s="19">
        <v>813</v>
      </c>
      <c r="I22" s="18">
        <v>-8.5365853658536592E-3</v>
      </c>
      <c r="J22" s="19">
        <v>254</v>
      </c>
      <c r="K22" s="18">
        <v>0.19248826291079801</v>
      </c>
      <c r="L22" s="19">
        <v>1067</v>
      </c>
      <c r="M22" s="18">
        <v>3.2913843175217797E-2</v>
      </c>
    </row>
    <row r="23" spans="1:13" x14ac:dyDescent="0.25">
      <c r="A23" s="21" t="s">
        <v>145</v>
      </c>
      <c r="B23" s="21" t="s">
        <v>73</v>
      </c>
      <c r="C23" s="19">
        <v>1059</v>
      </c>
      <c r="D23" s="18">
        <v>-2.0351526364477301E-2</v>
      </c>
      <c r="E23" s="19">
        <v>474</v>
      </c>
      <c r="F23" s="18">
        <v>-5.3892215568862298E-2</v>
      </c>
      <c r="G23" s="19">
        <v>2</v>
      </c>
      <c r="H23" s="19">
        <v>1535</v>
      </c>
      <c r="I23" s="18">
        <v>-2.9709228824273098E-2</v>
      </c>
      <c r="J23" s="19">
        <v>588</v>
      </c>
      <c r="K23" s="18">
        <v>-0.41023069207622898</v>
      </c>
      <c r="L23" s="19">
        <v>2123</v>
      </c>
      <c r="M23" s="18">
        <v>-0.176812718107794</v>
      </c>
    </row>
    <row r="24" spans="1:13" x14ac:dyDescent="0.25">
      <c r="A24" s="21" t="s">
        <v>144</v>
      </c>
      <c r="B24" s="21" t="s">
        <v>71</v>
      </c>
      <c r="C24" s="19">
        <v>542</v>
      </c>
      <c r="D24" s="18">
        <v>-0.108552631578947</v>
      </c>
      <c r="E24" s="19">
        <v>2</v>
      </c>
      <c r="F24" s="20"/>
      <c r="G24" s="19">
        <v>683</v>
      </c>
      <c r="H24" s="19">
        <v>1227</v>
      </c>
      <c r="I24" s="18">
        <v>1.5728476821192099E-2</v>
      </c>
      <c r="J24" s="19">
        <v>176</v>
      </c>
      <c r="K24" s="18">
        <v>0.15032679738562099</v>
      </c>
      <c r="L24" s="19">
        <v>1403</v>
      </c>
      <c r="M24" s="18">
        <v>3.0859662013225601E-2</v>
      </c>
    </row>
    <row r="25" spans="1:13" x14ac:dyDescent="0.25">
      <c r="A25" s="21" t="s">
        <v>143</v>
      </c>
      <c r="B25" s="21" t="s">
        <v>69</v>
      </c>
      <c r="C25" s="19">
        <v>285</v>
      </c>
      <c r="D25" s="18">
        <v>-6.5573770491803296E-2</v>
      </c>
      <c r="E25" s="20"/>
      <c r="F25" s="20"/>
      <c r="G25" s="20"/>
      <c r="H25" s="19">
        <v>285</v>
      </c>
      <c r="I25" s="18">
        <v>-6.5573770491803296E-2</v>
      </c>
      <c r="J25" s="19">
        <v>52</v>
      </c>
      <c r="K25" s="18">
        <v>0.625</v>
      </c>
      <c r="L25" s="19">
        <v>337</v>
      </c>
      <c r="M25" s="18">
        <v>0</v>
      </c>
    </row>
    <row r="26" spans="1:13" x14ac:dyDescent="0.25">
      <c r="A26" s="21" t="s">
        <v>142</v>
      </c>
      <c r="B26" s="21" t="s">
        <v>67</v>
      </c>
      <c r="C26" s="19">
        <v>681</v>
      </c>
      <c r="D26" s="18">
        <v>0.15228426395939099</v>
      </c>
      <c r="E26" s="20"/>
      <c r="F26" s="20"/>
      <c r="G26" s="20"/>
      <c r="H26" s="19">
        <v>681</v>
      </c>
      <c r="I26" s="18">
        <v>0.15228426395939099</v>
      </c>
      <c r="J26" s="19">
        <v>174</v>
      </c>
      <c r="K26" s="18">
        <v>8.0745341614906804E-2</v>
      </c>
      <c r="L26" s="19">
        <v>855</v>
      </c>
      <c r="M26" s="18">
        <v>0.136968085106383</v>
      </c>
    </row>
    <row r="27" spans="1:13" x14ac:dyDescent="0.25">
      <c r="A27" s="21" t="s">
        <v>141</v>
      </c>
      <c r="B27" s="21" t="s">
        <v>65</v>
      </c>
      <c r="C27" s="19">
        <v>325</v>
      </c>
      <c r="D27" s="18">
        <v>9.3167701863354005E-3</v>
      </c>
      <c r="E27" s="20"/>
      <c r="F27" s="20"/>
      <c r="G27" s="20"/>
      <c r="H27" s="19">
        <v>325</v>
      </c>
      <c r="I27" s="18">
        <v>9.3167701863354005E-3</v>
      </c>
      <c r="J27" s="19">
        <v>46</v>
      </c>
      <c r="K27" s="18">
        <v>-0.20689655172413801</v>
      </c>
      <c r="L27" s="19">
        <v>371</v>
      </c>
      <c r="M27" s="18">
        <v>-2.3684210526315801E-2</v>
      </c>
    </row>
    <row r="28" spans="1:13" x14ac:dyDescent="0.25">
      <c r="A28" s="21" t="s">
        <v>140</v>
      </c>
      <c r="B28" s="21" t="s">
        <v>63</v>
      </c>
      <c r="C28" s="19">
        <v>662</v>
      </c>
      <c r="D28" s="18">
        <v>0.114478114478114</v>
      </c>
      <c r="E28" s="20"/>
      <c r="F28" s="20"/>
      <c r="G28" s="19">
        <v>1</v>
      </c>
      <c r="H28" s="19">
        <v>663</v>
      </c>
      <c r="I28" s="18">
        <v>0.11616161616161599</v>
      </c>
      <c r="J28" s="19">
        <v>165</v>
      </c>
      <c r="K28" s="18">
        <v>-0.126984126984127</v>
      </c>
      <c r="L28" s="19">
        <v>828</v>
      </c>
      <c r="M28" s="18">
        <v>5.7471264367816098E-2</v>
      </c>
    </row>
    <row r="29" spans="1:13" x14ac:dyDescent="0.25">
      <c r="A29" s="21" t="s">
        <v>139</v>
      </c>
      <c r="B29" s="21" t="s">
        <v>61</v>
      </c>
      <c r="C29" s="19">
        <v>688</v>
      </c>
      <c r="D29" s="18">
        <v>-4.57697642163662E-2</v>
      </c>
      <c r="E29" s="19">
        <v>28</v>
      </c>
      <c r="F29" s="18">
        <v>0.27272727272727298</v>
      </c>
      <c r="G29" s="19">
        <v>1</v>
      </c>
      <c r="H29" s="19">
        <v>717</v>
      </c>
      <c r="I29" s="18">
        <v>-4.2723631508678202E-2</v>
      </c>
      <c r="J29" s="19">
        <v>73</v>
      </c>
      <c r="K29" s="18">
        <v>-7.5949367088607597E-2</v>
      </c>
      <c r="L29" s="19">
        <v>790</v>
      </c>
      <c r="M29" s="18">
        <v>-4.5893719806763301E-2</v>
      </c>
    </row>
    <row r="30" spans="1:13" x14ac:dyDescent="0.25">
      <c r="A30" s="21" t="s">
        <v>138</v>
      </c>
      <c r="B30" s="21" t="s">
        <v>59</v>
      </c>
      <c r="C30" s="19">
        <v>498</v>
      </c>
      <c r="D30" s="18">
        <v>-8.1180811808118106E-2</v>
      </c>
      <c r="E30" s="20"/>
      <c r="F30" s="20"/>
      <c r="G30" s="20"/>
      <c r="H30" s="19">
        <v>498</v>
      </c>
      <c r="I30" s="18">
        <v>-8.1180811808118106E-2</v>
      </c>
      <c r="J30" s="19">
        <v>90</v>
      </c>
      <c r="K30" s="18">
        <v>0.40625</v>
      </c>
      <c r="L30" s="19">
        <v>588</v>
      </c>
      <c r="M30" s="18">
        <v>-2.9702970297029702E-2</v>
      </c>
    </row>
    <row r="31" spans="1:13" x14ac:dyDescent="0.25">
      <c r="A31" s="21" t="s">
        <v>137</v>
      </c>
      <c r="B31" s="21" t="s">
        <v>57</v>
      </c>
      <c r="C31" s="19">
        <v>259</v>
      </c>
      <c r="D31" s="18">
        <v>-0.27042253521126802</v>
      </c>
      <c r="E31" s="20"/>
      <c r="F31" s="20"/>
      <c r="G31" s="20"/>
      <c r="H31" s="19">
        <v>259</v>
      </c>
      <c r="I31" s="18">
        <v>-0.27042253521126802</v>
      </c>
      <c r="J31" s="19">
        <v>45</v>
      </c>
      <c r="K31" s="18">
        <v>0.15384615384615399</v>
      </c>
      <c r="L31" s="19">
        <v>304</v>
      </c>
      <c r="M31" s="18">
        <v>-0.22842639593908601</v>
      </c>
    </row>
    <row r="32" spans="1:13" x14ac:dyDescent="0.25">
      <c r="A32" s="21" t="s">
        <v>136</v>
      </c>
      <c r="B32" s="21" t="s">
        <v>55</v>
      </c>
      <c r="C32" s="19">
        <v>14187</v>
      </c>
      <c r="D32" s="18">
        <v>-2.4412047861367098E-2</v>
      </c>
      <c r="E32" s="19">
        <v>14497</v>
      </c>
      <c r="F32" s="18">
        <v>9.6106971237551395E-3</v>
      </c>
      <c r="G32" s="20"/>
      <c r="H32" s="19">
        <v>28684</v>
      </c>
      <c r="I32" s="18">
        <v>-7.5083907131241103E-3</v>
      </c>
      <c r="J32" s="19">
        <v>1077</v>
      </c>
      <c r="K32" s="18">
        <v>-7.0750647109577194E-2</v>
      </c>
      <c r="L32" s="19">
        <v>29761</v>
      </c>
      <c r="M32" s="18">
        <v>-9.9467731204258107E-3</v>
      </c>
    </row>
    <row r="33" spans="1:13" x14ac:dyDescent="0.25">
      <c r="A33" s="21" t="s">
        <v>135</v>
      </c>
      <c r="B33" s="21" t="s">
        <v>53</v>
      </c>
      <c r="C33" s="19">
        <v>210</v>
      </c>
      <c r="D33" s="18">
        <v>3.9603960396039598E-2</v>
      </c>
      <c r="E33" s="20"/>
      <c r="F33" s="18">
        <v>-1</v>
      </c>
      <c r="G33" s="20"/>
      <c r="H33" s="19">
        <v>210</v>
      </c>
      <c r="I33" s="18">
        <v>1.94174757281553E-2</v>
      </c>
      <c r="J33" s="19">
        <v>16</v>
      </c>
      <c r="K33" s="18">
        <v>0.14285714285714299</v>
      </c>
      <c r="L33" s="19">
        <v>226</v>
      </c>
      <c r="M33" s="18">
        <v>2.7272727272727299E-2</v>
      </c>
    </row>
    <row r="34" spans="1:13" x14ac:dyDescent="0.25">
      <c r="A34" s="21" t="s">
        <v>134</v>
      </c>
      <c r="B34" s="21" t="s">
        <v>51</v>
      </c>
      <c r="C34" s="19">
        <v>277</v>
      </c>
      <c r="D34" s="18">
        <v>-0.3075</v>
      </c>
      <c r="E34" s="20"/>
      <c r="F34" s="20"/>
      <c r="G34" s="20"/>
      <c r="H34" s="19">
        <v>277</v>
      </c>
      <c r="I34" s="18">
        <v>-0.3075</v>
      </c>
      <c r="J34" s="19">
        <v>35</v>
      </c>
      <c r="K34" s="18">
        <v>0.66666666666666696</v>
      </c>
      <c r="L34" s="19">
        <v>312</v>
      </c>
      <c r="M34" s="18">
        <v>-0.25890736342042803</v>
      </c>
    </row>
    <row r="35" spans="1:13" x14ac:dyDescent="0.25">
      <c r="A35" s="21" t="s">
        <v>133</v>
      </c>
      <c r="B35" s="21" t="s">
        <v>49</v>
      </c>
      <c r="C35" s="19">
        <v>186</v>
      </c>
      <c r="D35" s="18">
        <v>-2.6178010471204199E-2</v>
      </c>
      <c r="E35" s="20"/>
      <c r="F35" s="20"/>
      <c r="G35" s="20"/>
      <c r="H35" s="19">
        <v>186</v>
      </c>
      <c r="I35" s="18">
        <v>-2.6178010471204199E-2</v>
      </c>
      <c r="J35" s="19">
        <v>35</v>
      </c>
      <c r="K35" s="18">
        <v>0.45833333333333298</v>
      </c>
      <c r="L35" s="19">
        <v>221</v>
      </c>
      <c r="M35" s="18">
        <v>2.7906976744186001E-2</v>
      </c>
    </row>
    <row r="36" spans="1:13" x14ac:dyDescent="0.25">
      <c r="A36" s="21" t="s">
        <v>132</v>
      </c>
      <c r="B36" s="21" t="s">
        <v>47</v>
      </c>
      <c r="C36" s="19">
        <v>404</v>
      </c>
      <c r="D36" s="18">
        <v>7.1618037135278506E-2</v>
      </c>
      <c r="E36" s="19">
        <v>1</v>
      </c>
      <c r="F36" s="20"/>
      <c r="G36" s="20"/>
      <c r="H36" s="19">
        <v>405</v>
      </c>
      <c r="I36" s="18">
        <v>7.4270557029177703E-2</v>
      </c>
      <c r="J36" s="19">
        <v>45</v>
      </c>
      <c r="K36" s="18">
        <v>0.15384615384615399</v>
      </c>
      <c r="L36" s="19">
        <v>450</v>
      </c>
      <c r="M36" s="18">
        <v>8.1730769230769204E-2</v>
      </c>
    </row>
    <row r="37" spans="1:13" x14ac:dyDescent="0.25">
      <c r="A37" s="21" t="s">
        <v>131</v>
      </c>
      <c r="B37" s="21" t="s">
        <v>45</v>
      </c>
      <c r="C37" s="19">
        <v>408</v>
      </c>
      <c r="D37" s="18">
        <v>-0.126338329764454</v>
      </c>
      <c r="E37" s="20"/>
      <c r="F37" s="20"/>
      <c r="G37" s="19">
        <v>4</v>
      </c>
      <c r="H37" s="19">
        <v>412</v>
      </c>
      <c r="I37" s="18">
        <v>-0.117773019271949</v>
      </c>
      <c r="J37" s="19">
        <v>135</v>
      </c>
      <c r="K37" s="18">
        <v>0.48351648351648402</v>
      </c>
      <c r="L37" s="19">
        <v>547</v>
      </c>
      <c r="M37" s="18">
        <v>-1.9713261648745501E-2</v>
      </c>
    </row>
    <row r="38" spans="1:13" x14ac:dyDescent="0.25">
      <c r="A38" s="21" t="s">
        <v>130</v>
      </c>
      <c r="B38" s="21" t="s">
        <v>43</v>
      </c>
      <c r="C38" s="19">
        <v>821</v>
      </c>
      <c r="D38" s="18">
        <v>1.48331273176761E-2</v>
      </c>
      <c r="E38" s="20"/>
      <c r="F38" s="20"/>
      <c r="G38" s="20"/>
      <c r="H38" s="19">
        <v>821</v>
      </c>
      <c r="I38" s="18">
        <v>1.48331273176761E-2</v>
      </c>
      <c r="J38" s="19">
        <v>43</v>
      </c>
      <c r="K38" s="18">
        <v>-0.25862068965517199</v>
      </c>
      <c r="L38" s="19">
        <v>864</v>
      </c>
      <c r="M38" s="18">
        <v>-3.4602076124567501E-3</v>
      </c>
    </row>
    <row r="39" spans="1:13" x14ac:dyDescent="0.25">
      <c r="A39" s="21" t="s">
        <v>129</v>
      </c>
      <c r="B39" s="21" t="s">
        <v>41</v>
      </c>
      <c r="C39" s="19">
        <v>3721</v>
      </c>
      <c r="D39" s="18">
        <v>-3.62600362600363E-2</v>
      </c>
      <c r="E39" s="19">
        <v>2323</v>
      </c>
      <c r="F39" s="18">
        <v>8.5007006071929E-2</v>
      </c>
      <c r="G39" s="19">
        <v>2346</v>
      </c>
      <c r="H39" s="19">
        <v>8390</v>
      </c>
      <c r="I39" s="18">
        <v>-2.9159916685952299E-2</v>
      </c>
      <c r="J39" s="19">
        <v>1283</v>
      </c>
      <c r="K39" s="18">
        <v>-7.3646209386281594E-2</v>
      </c>
      <c r="L39" s="19">
        <v>9673</v>
      </c>
      <c r="M39" s="18">
        <v>-3.5304677371097999E-2</v>
      </c>
    </row>
    <row r="40" spans="1:13" x14ac:dyDescent="0.25">
      <c r="A40" s="21" t="s">
        <v>128</v>
      </c>
      <c r="B40" s="21" t="s">
        <v>39</v>
      </c>
      <c r="C40" s="19">
        <v>688</v>
      </c>
      <c r="D40" s="18">
        <v>-1.7142857142857099E-2</v>
      </c>
      <c r="E40" s="20"/>
      <c r="F40" s="20"/>
      <c r="G40" s="20"/>
      <c r="H40" s="19">
        <v>688</v>
      </c>
      <c r="I40" s="18">
        <v>-1.7142857142857099E-2</v>
      </c>
      <c r="J40" s="19">
        <v>191</v>
      </c>
      <c r="K40" s="18">
        <v>0.22435897435897401</v>
      </c>
      <c r="L40" s="19">
        <v>879</v>
      </c>
      <c r="M40" s="18">
        <v>2.68691588785047E-2</v>
      </c>
    </row>
    <row r="41" spans="1:13" x14ac:dyDescent="0.25">
      <c r="A41" s="21" t="s">
        <v>127</v>
      </c>
      <c r="B41" s="21" t="s">
        <v>37</v>
      </c>
      <c r="C41" s="19">
        <v>234</v>
      </c>
      <c r="D41" s="18">
        <v>-6.02409638554217E-2</v>
      </c>
      <c r="E41" s="19">
        <v>18</v>
      </c>
      <c r="F41" s="20"/>
      <c r="G41" s="20"/>
      <c r="H41" s="19">
        <v>252</v>
      </c>
      <c r="I41" s="18">
        <v>1.20481927710843E-2</v>
      </c>
      <c r="J41" s="19">
        <v>209</v>
      </c>
      <c r="K41" s="18">
        <v>0.1</v>
      </c>
      <c r="L41" s="19">
        <v>461</v>
      </c>
      <c r="M41" s="18">
        <v>5.0113895216400903E-2</v>
      </c>
    </row>
    <row r="42" spans="1:13" x14ac:dyDescent="0.25">
      <c r="A42" s="21" t="s">
        <v>126</v>
      </c>
      <c r="B42" s="21" t="s">
        <v>35</v>
      </c>
      <c r="C42" s="19">
        <v>657</v>
      </c>
      <c r="D42" s="18">
        <v>6.1389337641356997E-2</v>
      </c>
      <c r="E42" s="20"/>
      <c r="F42" s="20"/>
      <c r="G42" s="20"/>
      <c r="H42" s="19">
        <v>657</v>
      </c>
      <c r="I42" s="18">
        <v>6.1389337641356997E-2</v>
      </c>
      <c r="J42" s="19">
        <v>37</v>
      </c>
      <c r="K42" s="18">
        <v>1.3125</v>
      </c>
      <c r="L42" s="19">
        <v>694</v>
      </c>
      <c r="M42" s="18">
        <v>9.2913385826771694E-2</v>
      </c>
    </row>
    <row r="43" spans="1:13" x14ac:dyDescent="0.25">
      <c r="A43" s="21" t="s">
        <v>125</v>
      </c>
      <c r="B43" s="21" t="s">
        <v>33</v>
      </c>
      <c r="C43" s="19">
        <v>240</v>
      </c>
      <c r="D43" s="18">
        <v>8.4033613445378096E-3</v>
      </c>
      <c r="E43" s="20"/>
      <c r="F43" s="20"/>
      <c r="G43" s="20"/>
      <c r="H43" s="19">
        <v>240</v>
      </c>
      <c r="I43" s="18">
        <v>8.4033613445378096E-3</v>
      </c>
      <c r="J43" s="19">
        <v>57</v>
      </c>
      <c r="K43" s="18">
        <v>0.5</v>
      </c>
      <c r="L43" s="19">
        <v>297</v>
      </c>
      <c r="M43" s="18">
        <v>7.6086956521739094E-2</v>
      </c>
    </row>
    <row r="44" spans="1:13" x14ac:dyDescent="0.25">
      <c r="A44" s="21" t="s">
        <v>124</v>
      </c>
      <c r="B44" s="21" t="s">
        <v>31</v>
      </c>
      <c r="C44" s="19">
        <v>5013</v>
      </c>
      <c r="D44" s="18">
        <v>5.62579013906448E-2</v>
      </c>
      <c r="E44" s="19">
        <v>976</v>
      </c>
      <c r="F44" s="18">
        <v>1.36893203883495</v>
      </c>
      <c r="G44" s="20"/>
      <c r="H44" s="19">
        <v>5989</v>
      </c>
      <c r="I44" s="18">
        <v>0.161108956960062</v>
      </c>
      <c r="J44" s="19">
        <v>1324</v>
      </c>
      <c r="K44" s="18">
        <v>0.138435081685297</v>
      </c>
      <c r="L44" s="19">
        <v>7313</v>
      </c>
      <c r="M44" s="18">
        <v>0.15693719348204399</v>
      </c>
    </row>
    <row r="45" spans="1:13" x14ac:dyDescent="0.25">
      <c r="A45" s="21" t="s">
        <v>123</v>
      </c>
      <c r="B45" s="21" t="s">
        <v>29</v>
      </c>
      <c r="C45" s="19">
        <v>6249</v>
      </c>
      <c r="D45" s="18">
        <v>-8.0353200883002199E-2</v>
      </c>
      <c r="E45" s="19">
        <v>928</v>
      </c>
      <c r="F45" s="18">
        <v>9.8224852071005897E-2</v>
      </c>
      <c r="G45" s="19">
        <v>3</v>
      </c>
      <c r="H45" s="19">
        <v>7180</v>
      </c>
      <c r="I45" s="18">
        <v>-6.09469003400471E-2</v>
      </c>
      <c r="J45" s="19">
        <v>829</v>
      </c>
      <c r="K45" s="18">
        <v>0.28129829984544003</v>
      </c>
      <c r="L45" s="19">
        <v>8009</v>
      </c>
      <c r="M45" s="18">
        <v>-3.4245749427227801E-2</v>
      </c>
    </row>
    <row r="46" spans="1:13" x14ac:dyDescent="0.25">
      <c r="A46" s="21" t="s">
        <v>122</v>
      </c>
      <c r="B46" s="21" t="s">
        <v>27</v>
      </c>
      <c r="C46" s="19">
        <v>887</v>
      </c>
      <c r="D46" s="18">
        <v>-8.9385474860335205E-3</v>
      </c>
      <c r="E46" s="20"/>
      <c r="F46" s="20"/>
      <c r="G46" s="20"/>
      <c r="H46" s="19">
        <v>887</v>
      </c>
      <c r="I46" s="18">
        <v>-8.9385474860335205E-3</v>
      </c>
      <c r="J46" s="19">
        <v>36</v>
      </c>
      <c r="K46" s="18">
        <v>0.28571428571428598</v>
      </c>
      <c r="L46" s="19">
        <v>923</v>
      </c>
      <c r="M46" s="18">
        <v>0</v>
      </c>
    </row>
    <row r="47" spans="1:13" x14ac:dyDescent="0.25">
      <c r="A47" s="21" t="s">
        <v>121</v>
      </c>
      <c r="B47" s="21" t="s">
        <v>25</v>
      </c>
      <c r="C47" s="19">
        <v>282</v>
      </c>
      <c r="D47" s="18">
        <v>-7.5409836065573804E-2</v>
      </c>
      <c r="E47" s="20"/>
      <c r="F47" s="20"/>
      <c r="G47" s="20"/>
      <c r="H47" s="19">
        <v>282</v>
      </c>
      <c r="I47" s="18">
        <v>-7.5409836065573804E-2</v>
      </c>
      <c r="J47" s="19">
        <v>21</v>
      </c>
      <c r="K47" s="18">
        <v>0.75</v>
      </c>
      <c r="L47" s="19">
        <v>303</v>
      </c>
      <c r="M47" s="18">
        <v>-4.41640378548896E-2</v>
      </c>
    </row>
    <row r="48" spans="1:13" x14ac:dyDescent="0.25">
      <c r="A48" s="21" t="s">
        <v>120</v>
      </c>
      <c r="B48" s="21" t="s">
        <v>23</v>
      </c>
      <c r="C48" s="19">
        <v>166</v>
      </c>
      <c r="D48" s="18">
        <v>-0.11229946524064199</v>
      </c>
      <c r="E48" s="20"/>
      <c r="F48" s="20"/>
      <c r="G48" s="20"/>
      <c r="H48" s="19">
        <v>166</v>
      </c>
      <c r="I48" s="18">
        <v>-0.11229946524064199</v>
      </c>
      <c r="J48" s="19">
        <v>2</v>
      </c>
      <c r="K48" s="20"/>
      <c r="L48" s="19">
        <v>168</v>
      </c>
      <c r="M48" s="18">
        <v>-0.10160427807486599</v>
      </c>
    </row>
    <row r="49" spans="1:13" x14ac:dyDescent="0.25">
      <c r="A49" s="21" t="s">
        <v>119</v>
      </c>
      <c r="B49" s="21" t="s">
        <v>21</v>
      </c>
      <c r="C49" s="19">
        <v>739</v>
      </c>
      <c r="D49" s="18">
        <v>0.22148760330578501</v>
      </c>
      <c r="E49" s="20"/>
      <c r="F49" s="20"/>
      <c r="G49" s="20"/>
      <c r="H49" s="19">
        <v>739</v>
      </c>
      <c r="I49" s="18">
        <v>0.22148760330578501</v>
      </c>
      <c r="J49" s="19">
        <v>134</v>
      </c>
      <c r="K49" s="18">
        <v>0.35353535353535398</v>
      </c>
      <c r="L49" s="19">
        <v>873</v>
      </c>
      <c r="M49" s="18">
        <v>0.24005681818181801</v>
      </c>
    </row>
    <row r="50" spans="1:13" x14ac:dyDescent="0.25">
      <c r="A50" s="21" t="s">
        <v>118</v>
      </c>
      <c r="B50" s="21" t="s">
        <v>19</v>
      </c>
      <c r="C50" s="19">
        <v>1316</v>
      </c>
      <c r="D50" s="18">
        <v>-0.25859154929577499</v>
      </c>
      <c r="E50" s="19">
        <v>368</v>
      </c>
      <c r="F50" s="18">
        <v>0.20261437908496699</v>
      </c>
      <c r="G50" s="20"/>
      <c r="H50" s="19">
        <v>1684</v>
      </c>
      <c r="I50" s="18">
        <v>-0.190773666506487</v>
      </c>
      <c r="J50" s="19">
        <v>407</v>
      </c>
      <c r="K50" s="18">
        <v>5.1679586563307497E-2</v>
      </c>
      <c r="L50" s="19">
        <v>2091</v>
      </c>
      <c r="M50" s="18">
        <v>-0.15275526742301501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08.03.2024 08:50:01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620B-C6DF-4CB3-81ED-58E9B8326E13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6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7" t="s">
        <v>15</v>
      </c>
      <c r="D5" s="71"/>
      <c r="E5" s="71"/>
      <c r="F5" s="79"/>
      <c r="G5" s="87" t="s">
        <v>168</v>
      </c>
      <c r="H5" s="71"/>
      <c r="I5" s="71"/>
      <c r="J5" s="79"/>
      <c r="K5" s="72" t="s">
        <v>1</v>
      </c>
      <c r="L5" s="73"/>
    </row>
    <row r="6" spans="1:12" ht="15.75" x14ac:dyDescent="0.25">
      <c r="A6" s="34" t="s">
        <v>1</v>
      </c>
      <c r="B6" s="34" t="s">
        <v>1</v>
      </c>
      <c r="C6" s="74" t="s">
        <v>8</v>
      </c>
      <c r="D6" s="75"/>
      <c r="E6" s="72" t="s">
        <v>11</v>
      </c>
      <c r="F6" s="73"/>
      <c r="G6" s="88" t="s">
        <v>8</v>
      </c>
      <c r="H6" s="79"/>
      <c r="I6" s="89" t="s">
        <v>11</v>
      </c>
      <c r="J6" s="83"/>
      <c r="K6" s="89" t="s">
        <v>163</v>
      </c>
      <c r="L6" s="83"/>
    </row>
    <row r="7" spans="1:12" x14ac:dyDescent="0.2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104</v>
      </c>
      <c r="B9" s="21" t="s">
        <v>103</v>
      </c>
      <c r="C9" s="19">
        <v>34.042999999999999</v>
      </c>
      <c r="D9" s="18">
        <v>8.1107688399123495E-2</v>
      </c>
      <c r="E9" s="20"/>
      <c r="F9" s="20"/>
      <c r="G9" s="19">
        <v>5.6020000000000003</v>
      </c>
      <c r="H9" s="18">
        <v>2.6759530791788801E-2</v>
      </c>
      <c r="I9" s="20"/>
      <c r="J9" s="20"/>
      <c r="K9" s="19">
        <v>41.075000000000003</v>
      </c>
      <c r="L9" s="18">
        <v>0.111787792664772</v>
      </c>
    </row>
    <row r="10" spans="1:12" x14ac:dyDescent="0.25">
      <c r="A10" s="21" t="s">
        <v>102</v>
      </c>
      <c r="B10" s="21" t="s">
        <v>101</v>
      </c>
      <c r="C10" s="19">
        <v>1.4179999999999999</v>
      </c>
      <c r="D10" s="18">
        <v>1.8997955010224901</v>
      </c>
      <c r="E10" s="20"/>
      <c r="F10" s="20"/>
      <c r="G10" s="19">
        <v>0.67500000000000004</v>
      </c>
      <c r="H10" s="18">
        <v>-3.4334763948497701E-2</v>
      </c>
      <c r="I10" s="20"/>
      <c r="J10" s="20"/>
      <c r="K10" s="19">
        <v>2.093</v>
      </c>
      <c r="L10" s="18">
        <v>0.76178451178451201</v>
      </c>
    </row>
    <row r="11" spans="1:12" x14ac:dyDescent="0.25">
      <c r="A11" s="21" t="s">
        <v>100</v>
      </c>
      <c r="B11" s="21" t="s">
        <v>99</v>
      </c>
      <c r="C11" s="19">
        <v>6.7009999999999996</v>
      </c>
      <c r="D11" s="18">
        <v>0.48317839752102698</v>
      </c>
      <c r="E11" s="20"/>
      <c r="F11" s="20"/>
      <c r="G11" s="19">
        <v>1.7000000000000001E-2</v>
      </c>
      <c r="H11" s="18">
        <v>-0.98784846318799102</v>
      </c>
      <c r="I11" s="20"/>
      <c r="J11" s="20"/>
      <c r="K11" s="19">
        <v>6.718</v>
      </c>
      <c r="L11" s="18">
        <v>0.135372655061687</v>
      </c>
    </row>
    <row r="12" spans="1:12" x14ac:dyDescent="0.25">
      <c r="A12" s="21" t="s">
        <v>98</v>
      </c>
      <c r="B12" s="21" t="s">
        <v>97</v>
      </c>
      <c r="C12" s="19">
        <v>411.13900000000001</v>
      </c>
      <c r="D12" s="18">
        <v>0.27075561215185801</v>
      </c>
      <c r="E12" s="19">
        <v>59.825000000000003</v>
      </c>
      <c r="F12" s="18">
        <v>-0.43099676621647298</v>
      </c>
      <c r="G12" s="19">
        <v>2.528</v>
      </c>
      <c r="H12" s="18">
        <v>-0.94816698105470398</v>
      </c>
      <c r="I12" s="19">
        <v>2.1999999999999999E-2</v>
      </c>
      <c r="J12" s="18">
        <v>-0.90308370044052899</v>
      </c>
      <c r="K12" s="19">
        <v>475.87900000000002</v>
      </c>
      <c r="L12" s="18">
        <v>-5.2031072312528799E-3</v>
      </c>
    </row>
    <row r="13" spans="1:12" x14ac:dyDescent="0.25">
      <c r="A13" s="21" t="s">
        <v>96</v>
      </c>
      <c r="B13" s="21" t="s">
        <v>95</v>
      </c>
      <c r="C13" s="19">
        <v>3.2250000000000001</v>
      </c>
      <c r="D13" s="18">
        <v>2.2941777323799801</v>
      </c>
      <c r="E13" s="20"/>
      <c r="F13" s="20"/>
      <c r="G13" s="19">
        <v>0.70499999999999996</v>
      </c>
      <c r="H13" s="18">
        <v>1.1044776119402999</v>
      </c>
      <c r="I13" s="20"/>
      <c r="J13" s="20"/>
      <c r="K13" s="19">
        <v>3.93</v>
      </c>
      <c r="L13" s="18">
        <v>1.9908675799086799</v>
      </c>
    </row>
    <row r="14" spans="1:12" x14ac:dyDescent="0.25">
      <c r="A14" s="21" t="s">
        <v>94</v>
      </c>
      <c r="B14" s="21" t="s">
        <v>93</v>
      </c>
      <c r="C14" s="19">
        <v>92.706000000000003</v>
      </c>
      <c r="D14" s="18">
        <v>4.8129430519282403E-2</v>
      </c>
      <c r="E14" s="19">
        <v>1.1439999999999999</v>
      </c>
      <c r="F14" s="18">
        <v>-0.12871287128712899</v>
      </c>
      <c r="G14" s="19">
        <v>33.81</v>
      </c>
      <c r="H14" s="18">
        <v>-0.86187484169328898</v>
      </c>
      <c r="I14" s="20"/>
      <c r="J14" s="20"/>
      <c r="K14" s="19">
        <v>128.27500000000001</v>
      </c>
      <c r="L14" s="18">
        <v>-0.62216828717271999</v>
      </c>
    </row>
    <row r="15" spans="1:12" x14ac:dyDescent="0.25">
      <c r="A15" s="21" t="s">
        <v>92</v>
      </c>
      <c r="B15" s="21" t="s">
        <v>91</v>
      </c>
      <c r="C15" s="19">
        <v>2.218</v>
      </c>
      <c r="D15" s="18">
        <v>-0.35240875912408798</v>
      </c>
      <c r="E15" s="20"/>
      <c r="F15" s="20"/>
      <c r="G15" s="19">
        <v>2.54</v>
      </c>
      <c r="H15" s="18">
        <v>1.03420843277646E-2</v>
      </c>
      <c r="I15" s="20"/>
      <c r="J15" s="20"/>
      <c r="K15" s="19">
        <v>4.758</v>
      </c>
      <c r="L15" s="18">
        <v>-0.19885502609867001</v>
      </c>
    </row>
    <row r="16" spans="1:12" x14ac:dyDescent="0.25">
      <c r="A16" s="21" t="s">
        <v>90</v>
      </c>
      <c r="B16" s="21" t="s">
        <v>89</v>
      </c>
      <c r="C16" s="19">
        <v>4.6210000000000004</v>
      </c>
      <c r="D16" s="18">
        <v>2.6243137254901998</v>
      </c>
      <c r="E16" s="20"/>
      <c r="F16" s="20"/>
      <c r="G16" s="19">
        <v>1.643</v>
      </c>
      <c r="H16" s="18">
        <v>0.42497831743278403</v>
      </c>
      <c r="I16" s="20"/>
      <c r="J16" s="20"/>
      <c r="K16" s="19">
        <v>6.3970000000000002</v>
      </c>
      <c r="L16" s="18">
        <v>1.6346787479406899</v>
      </c>
    </row>
    <row r="17" spans="1:12" x14ac:dyDescent="0.25">
      <c r="A17" s="21" t="s">
        <v>88</v>
      </c>
      <c r="B17" s="21" t="s">
        <v>87</v>
      </c>
      <c r="C17" s="19">
        <v>16.283999999999999</v>
      </c>
      <c r="D17" s="18">
        <v>-0.22420200095283499</v>
      </c>
      <c r="E17" s="20"/>
      <c r="F17" s="20"/>
      <c r="G17" s="19">
        <v>0.114</v>
      </c>
      <c r="H17" s="20"/>
      <c r="I17" s="20"/>
      <c r="J17" s="20"/>
      <c r="K17" s="19">
        <v>16.670000000000002</v>
      </c>
      <c r="L17" s="18">
        <v>-0.20596360865009</v>
      </c>
    </row>
    <row r="18" spans="1:12" x14ac:dyDescent="0.25">
      <c r="A18" s="21" t="s">
        <v>86</v>
      </c>
      <c r="B18" s="21" t="s">
        <v>85</v>
      </c>
      <c r="C18" s="19">
        <v>6.8010000000000002</v>
      </c>
      <c r="D18" s="18">
        <v>-7.5951086956521793E-2</v>
      </c>
      <c r="E18" s="20"/>
      <c r="F18" s="20"/>
      <c r="G18" s="19">
        <v>0.61299999999999999</v>
      </c>
      <c r="H18" s="18">
        <v>1.22101449275362</v>
      </c>
      <c r="I18" s="20"/>
      <c r="J18" s="20"/>
      <c r="K18" s="19">
        <v>7.4139999999999997</v>
      </c>
      <c r="L18" s="18">
        <v>-2.9072812991094901E-2</v>
      </c>
    </row>
    <row r="19" spans="1:12" x14ac:dyDescent="0.25">
      <c r="A19" s="21" t="s">
        <v>84</v>
      </c>
      <c r="B19" s="21" t="s">
        <v>83</v>
      </c>
      <c r="C19" s="19">
        <v>10.074999999999999</v>
      </c>
      <c r="D19" s="18">
        <v>0.29282689593224698</v>
      </c>
      <c r="E19" s="20"/>
      <c r="F19" s="20"/>
      <c r="G19" s="19">
        <v>2.8959999999999999</v>
      </c>
      <c r="H19" s="18">
        <v>0.14920634920634901</v>
      </c>
      <c r="I19" s="20"/>
      <c r="J19" s="20"/>
      <c r="K19" s="19">
        <v>13.079000000000001</v>
      </c>
      <c r="L19" s="18">
        <v>0.26820517793076698</v>
      </c>
    </row>
    <row r="20" spans="1:12" x14ac:dyDescent="0.25">
      <c r="A20" s="21" t="s">
        <v>82</v>
      </c>
      <c r="B20" s="21" t="s">
        <v>81</v>
      </c>
      <c r="C20" s="19">
        <v>26.4</v>
      </c>
      <c r="D20" s="18">
        <v>0.128880526810913</v>
      </c>
      <c r="E20" s="20"/>
      <c r="F20" s="20"/>
      <c r="G20" s="19">
        <v>11.72</v>
      </c>
      <c r="H20" s="18">
        <v>1.95139763283808</v>
      </c>
      <c r="I20" s="20"/>
      <c r="J20" s="20"/>
      <c r="K20" s="19">
        <v>38.119999999999997</v>
      </c>
      <c r="L20" s="18">
        <v>0.39342764191980101</v>
      </c>
    </row>
    <row r="21" spans="1:12" x14ac:dyDescent="0.25">
      <c r="A21" s="21" t="s">
        <v>80</v>
      </c>
      <c r="B21" s="21" t="s">
        <v>79</v>
      </c>
      <c r="C21" s="19">
        <v>0.61499999999999999</v>
      </c>
      <c r="D21" s="18">
        <v>1.2043010752688199</v>
      </c>
      <c r="E21" s="20"/>
      <c r="F21" s="20"/>
      <c r="G21" s="19">
        <v>0.54200000000000004</v>
      </c>
      <c r="H21" s="18">
        <v>0.25173210161662801</v>
      </c>
      <c r="I21" s="20"/>
      <c r="J21" s="20"/>
      <c r="K21" s="19">
        <v>1.157</v>
      </c>
      <c r="L21" s="18">
        <v>0.625</v>
      </c>
    </row>
    <row r="22" spans="1:12" x14ac:dyDescent="0.25">
      <c r="A22" s="21" t="s">
        <v>78</v>
      </c>
      <c r="B22" s="21" t="s">
        <v>77</v>
      </c>
      <c r="C22" s="19">
        <v>1.1000000000000001</v>
      </c>
      <c r="D22" s="18">
        <v>0.112234580384227</v>
      </c>
      <c r="E22" s="20"/>
      <c r="F22" s="20"/>
      <c r="G22" s="19">
        <v>0.34200000000000003</v>
      </c>
      <c r="H22" s="18">
        <v>-0.31872509960159401</v>
      </c>
      <c r="I22" s="20"/>
      <c r="J22" s="20"/>
      <c r="K22" s="19">
        <v>1.4419999999999999</v>
      </c>
      <c r="L22" s="18">
        <v>-3.2863849765258302E-2</v>
      </c>
    </row>
    <row r="23" spans="1:12" x14ac:dyDescent="0.25">
      <c r="A23" s="21" t="s">
        <v>76</v>
      </c>
      <c r="B23" s="21" t="s">
        <v>75</v>
      </c>
      <c r="C23" s="19">
        <v>15.308999999999999</v>
      </c>
      <c r="D23" s="18">
        <v>-0.268631759984712</v>
      </c>
      <c r="E23" s="20"/>
      <c r="F23" s="20"/>
      <c r="G23" s="19">
        <v>3.2469999999999999</v>
      </c>
      <c r="H23" s="18">
        <v>0.18894177956792399</v>
      </c>
      <c r="I23" s="20"/>
      <c r="J23" s="20"/>
      <c r="K23" s="19">
        <v>18.556000000000001</v>
      </c>
      <c r="L23" s="18">
        <v>-0.23615856419544701</v>
      </c>
    </row>
    <row r="24" spans="1:12" x14ac:dyDescent="0.25">
      <c r="A24" s="21" t="s">
        <v>74</v>
      </c>
      <c r="B24" s="21" t="s">
        <v>73</v>
      </c>
      <c r="C24" s="19">
        <v>13.516999999999999</v>
      </c>
      <c r="D24" s="18">
        <v>-8.6565752128666101E-2</v>
      </c>
      <c r="E24" s="19">
        <v>64.69</v>
      </c>
      <c r="F24" s="18">
        <v>-5.1883335776051698E-2</v>
      </c>
      <c r="G24" s="19">
        <v>0.16500000000000001</v>
      </c>
      <c r="H24" s="18">
        <v>-4.6242774566473903E-2</v>
      </c>
      <c r="I24" s="19">
        <v>0.19600000000000001</v>
      </c>
      <c r="J24" s="20"/>
      <c r="K24" s="19">
        <v>79.138000000000005</v>
      </c>
      <c r="L24" s="18">
        <v>-4.88335476737057E-2</v>
      </c>
    </row>
    <row r="25" spans="1:12" x14ac:dyDescent="0.25">
      <c r="A25" s="21" t="s">
        <v>72</v>
      </c>
      <c r="B25" s="21" t="s">
        <v>71</v>
      </c>
      <c r="C25" s="19">
        <v>6.1680000000000001</v>
      </c>
      <c r="D25" s="18">
        <v>0.24254633360193401</v>
      </c>
      <c r="E25" s="20"/>
      <c r="F25" s="20"/>
      <c r="G25" s="20"/>
      <c r="H25" s="18">
        <v>-1</v>
      </c>
      <c r="I25" s="20"/>
      <c r="J25" s="20"/>
      <c r="K25" s="19">
        <v>6.1680000000000001</v>
      </c>
      <c r="L25" s="18">
        <v>0.22211214582920599</v>
      </c>
    </row>
    <row r="26" spans="1:12" x14ac:dyDescent="0.25">
      <c r="A26" s="21" t="s">
        <v>70</v>
      </c>
      <c r="B26" s="21" t="s">
        <v>69</v>
      </c>
      <c r="C26" s="19">
        <v>1.8859999999999999</v>
      </c>
      <c r="D26" s="18">
        <v>-0.41754169240271799</v>
      </c>
      <c r="E26" s="20"/>
      <c r="F26" s="20"/>
      <c r="G26" s="19">
        <v>1.8720000000000001</v>
      </c>
      <c r="H26" s="18">
        <v>-2.6638252530633401E-3</v>
      </c>
      <c r="I26" s="20"/>
      <c r="J26" s="20"/>
      <c r="K26" s="19">
        <v>3.758</v>
      </c>
      <c r="L26" s="18">
        <v>-0.26529814271749802</v>
      </c>
    </row>
    <row r="27" spans="1:12" x14ac:dyDescent="0.25">
      <c r="A27" s="21" t="s">
        <v>68</v>
      </c>
      <c r="B27" s="21" t="s">
        <v>67</v>
      </c>
      <c r="C27" s="19">
        <v>5.9470000000000001</v>
      </c>
      <c r="D27" s="18">
        <v>0.12932016710976099</v>
      </c>
      <c r="E27" s="20"/>
      <c r="F27" s="20"/>
      <c r="G27" s="19">
        <v>2.58</v>
      </c>
      <c r="H27" s="18">
        <v>-7.1942446043165395E-2</v>
      </c>
      <c r="I27" s="20"/>
      <c r="J27" s="20"/>
      <c r="K27" s="19">
        <v>8.5269999999999992</v>
      </c>
      <c r="L27" s="18">
        <v>5.9781257767834897E-2</v>
      </c>
    </row>
    <row r="28" spans="1:12" x14ac:dyDescent="0.25">
      <c r="A28" s="21" t="s">
        <v>66</v>
      </c>
      <c r="B28" s="21" t="s">
        <v>65</v>
      </c>
      <c r="C28" s="19">
        <v>2.214</v>
      </c>
      <c r="D28" s="18">
        <v>1.1166347992351799</v>
      </c>
      <c r="E28" s="20"/>
      <c r="F28" s="20"/>
      <c r="G28" s="19">
        <v>0.879</v>
      </c>
      <c r="H28" s="18">
        <v>0.68390804597701105</v>
      </c>
      <c r="I28" s="20"/>
      <c r="J28" s="20"/>
      <c r="K28" s="19">
        <v>3.093</v>
      </c>
      <c r="L28" s="18">
        <v>0.97257653061224503</v>
      </c>
    </row>
    <row r="29" spans="1:12" x14ac:dyDescent="0.25">
      <c r="A29" s="21" t="s">
        <v>64</v>
      </c>
      <c r="B29" s="21" t="s">
        <v>63</v>
      </c>
      <c r="C29" s="19">
        <v>10.092000000000001</v>
      </c>
      <c r="D29" s="18">
        <v>3.4970772228489502E-2</v>
      </c>
      <c r="E29" s="20"/>
      <c r="F29" s="20"/>
      <c r="G29" s="19">
        <v>0.14799999999999999</v>
      </c>
      <c r="H29" s="18">
        <v>-0.80292942743009299</v>
      </c>
      <c r="I29" s="20"/>
      <c r="J29" s="20"/>
      <c r="K29" s="19">
        <v>10.24</v>
      </c>
      <c r="L29" s="18">
        <v>-2.4947629023043299E-2</v>
      </c>
    </row>
    <row r="30" spans="1:12" x14ac:dyDescent="0.25">
      <c r="A30" s="21" t="s">
        <v>62</v>
      </c>
      <c r="B30" s="21" t="s">
        <v>61</v>
      </c>
      <c r="C30" s="19">
        <v>17.132000000000001</v>
      </c>
      <c r="D30" s="18">
        <v>-6.9974485641387404E-2</v>
      </c>
      <c r="E30" s="19">
        <v>0.94499999999999995</v>
      </c>
      <c r="F30" s="20"/>
      <c r="G30" s="19">
        <v>0.02</v>
      </c>
      <c r="H30" s="18">
        <v>-0.76470588235294101</v>
      </c>
      <c r="I30" s="19">
        <v>0.14799999999999999</v>
      </c>
      <c r="J30" s="20"/>
      <c r="K30" s="19">
        <v>18.413</v>
      </c>
      <c r="L30" s="18">
        <v>-5.0253971684858902E-3</v>
      </c>
    </row>
    <row r="31" spans="1:12" x14ac:dyDescent="0.25">
      <c r="A31" s="21" t="s">
        <v>60</v>
      </c>
      <c r="B31" s="21" t="s">
        <v>59</v>
      </c>
      <c r="C31" s="19">
        <v>4.5170000000000003</v>
      </c>
      <c r="D31" s="18">
        <v>0.14790343074968201</v>
      </c>
      <c r="E31" s="20"/>
      <c r="F31" s="20"/>
      <c r="G31" s="19">
        <v>1.6040000000000001</v>
      </c>
      <c r="H31" s="18">
        <v>3.50561797752809</v>
      </c>
      <c r="I31" s="20"/>
      <c r="J31" s="20"/>
      <c r="K31" s="19">
        <v>6.1210000000000004</v>
      </c>
      <c r="L31" s="18">
        <v>0.42647401538103002</v>
      </c>
    </row>
    <row r="32" spans="1:12" x14ac:dyDescent="0.25">
      <c r="A32" s="21" t="s">
        <v>58</v>
      </c>
      <c r="B32" s="21" t="s">
        <v>57</v>
      </c>
      <c r="C32" s="19">
        <v>2.6960000000000002</v>
      </c>
      <c r="D32" s="18">
        <v>1.14649681528662</v>
      </c>
      <c r="E32" s="20"/>
      <c r="F32" s="20"/>
      <c r="G32" s="20"/>
      <c r="H32" s="20"/>
      <c r="I32" s="20"/>
      <c r="J32" s="20"/>
      <c r="K32" s="19">
        <v>2.6960000000000002</v>
      </c>
      <c r="L32" s="18">
        <v>1.14649681528662</v>
      </c>
    </row>
    <row r="33" spans="1:12" x14ac:dyDescent="0.25">
      <c r="A33" s="21" t="s">
        <v>56</v>
      </c>
      <c r="B33" s="21" t="s">
        <v>55</v>
      </c>
      <c r="C33" s="19">
        <v>520.44600000000003</v>
      </c>
      <c r="D33" s="18">
        <v>5.5480856397121102E-2</v>
      </c>
      <c r="E33" s="19">
        <v>13839.633</v>
      </c>
      <c r="F33" s="18">
        <v>0.25141470577863301</v>
      </c>
      <c r="G33" s="19">
        <v>69.022000000000006</v>
      </c>
      <c r="H33" s="18">
        <v>-0.70003216020999803</v>
      </c>
      <c r="I33" s="19">
        <v>228.06299999999999</v>
      </c>
      <c r="J33" s="18">
        <v>-8.3407015626004805E-2</v>
      </c>
      <c r="K33" s="19">
        <v>14660.743</v>
      </c>
      <c r="L33" s="18">
        <v>0.21840761032346201</v>
      </c>
    </row>
    <row r="34" spans="1:12" x14ac:dyDescent="0.25">
      <c r="A34" s="21" t="s">
        <v>54</v>
      </c>
      <c r="B34" s="21" t="s">
        <v>53</v>
      </c>
      <c r="C34" s="19">
        <v>0.21</v>
      </c>
      <c r="D34" s="18">
        <v>-0.92193308550185904</v>
      </c>
      <c r="E34" s="20"/>
      <c r="F34" s="20"/>
      <c r="G34" s="20"/>
      <c r="H34" s="20"/>
      <c r="I34" s="20"/>
      <c r="J34" s="20"/>
      <c r="K34" s="19">
        <v>0.21</v>
      </c>
      <c r="L34" s="18">
        <v>-0.92193308550185904</v>
      </c>
    </row>
    <row r="35" spans="1:12" x14ac:dyDescent="0.25">
      <c r="A35" s="21" t="s">
        <v>52</v>
      </c>
      <c r="B35" s="21" t="s">
        <v>51</v>
      </c>
      <c r="C35" s="19">
        <v>1.6379999999999999</v>
      </c>
      <c r="D35" s="18">
        <v>0.48504079782411602</v>
      </c>
      <c r="E35" s="20"/>
      <c r="F35" s="20"/>
      <c r="G35" s="19">
        <v>0.14199999999999999</v>
      </c>
      <c r="H35" s="20"/>
      <c r="I35" s="20"/>
      <c r="J35" s="20"/>
      <c r="K35" s="19">
        <v>1.78</v>
      </c>
      <c r="L35" s="18">
        <v>0.61378059836808696</v>
      </c>
    </row>
    <row r="36" spans="1:12" x14ac:dyDescent="0.25">
      <c r="A36" s="21" t="s">
        <v>50</v>
      </c>
      <c r="B36" s="21" t="s">
        <v>49</v>
      </c>
      <c r="C36" s="19">
        <v>0.33300000000000002</v>
      </c>
      <c r="D36" s="18">
        <v>-9.01639344262294E-2</v>
      </c>
      <c r="E36" s="20"/>
      <c r="F36" s="20"/>
      <c r="G36" s="19">
        <v>0.96199999999999997</v>
      </c>
      <c r="H36" s="18">
        <v>0.26578947368421002</v>
      </c>
      <c r="I36" s="20"/>
      <c r="J36" s="20"/>
      <c r="K36" s="19">
        <v>1.2949999999999999</v>
      </c>
      <c r="L36" s="18">
        <v>0.150088809946714</v>
      </c>
    </row>
    <row r="37" spans="1:12" x14ac:dyDescent="0.25">
      <c r="A37" s="21" t="s">
        <v>48</v>
      </c>
      <c r="B37" s="21" t="s">
        <v>47</v>
      </c>
      <c r="C37" s="19">
        <v>0.94699999999999995</v>
      </c>
      <c r="D37" s="18">
        <v>-0.212801330008313</v>
      </c>
      <c r="E37" s="20"/>
      <c r="F37" s="20"/>
      <c r="G37" s="19">
        <v>3.3000000000000002E-2</v>
      </c>
      <c r="H37" s="18">
        <v>3.125</v>
      </c>
      <c r="I37" s="20"/>
      <c r="J37" s="20"/>
      <c r="K37" s="19">
        <v>0.98</v>
      </c>
      <c r="L37" s="18">
        <v>-0.190751445086705</v>
      </c>
    </row>
    <row r="38" spans="1:12" x14ac:dyDescent="0.25">
      <c r="A38" s="21" t="s">
        <v>46</v>
      </c>
      <c r="B38" s="21" t="s">
        <v>45</v>
      </c>
      <c r="C38" s="19">
        <v>3.8410000000000002</v>
      </c>
      <c r="D38" s="18">
        <v>-6.1797752808988797E-2</v>
      </c>
      <c r="E38" s="20"/>
      <c r="F38" s="20"/>
      <c r="G38" s="19">
        <v>5.4820000000000002</v>
      </c>
      <c r="H38" s="18">
        <v>0.58990719257540603</v>
      </c>
      <c r="I38" s="20"/>
      <c r="J38" s="20"/>
      <c r="K38" s="19">
        <v>9.3230000000000004</v>
      </c>
      <c r="L38" s="18">
        <v>0.23614425881729001</v>
      </c>
    </row>
    <row r="39" spans="1:12" x14ac:dyDescent="0.25">
      <c r="A39" s="21" t="s">
        <v>44</v>
      </c>
      <c r="B39" s="21" t="s">
        <v>43</v>
      </c>
      <c r="C39" s="19">
        <v>4.0039999999999996</v>
      </c>
      <c r="D39" s="18">
        <v>-8.5427135678392094E-2</v>
      </c>
      <c r="E39" s="20"/>
      <c r="F39" s="20"/>
      <c r="G39" s="19">
        <v>3.1E-2</v>
      </c>
      <c r="H39" s="18">
        <v>-0.42592592592592599</v>
      </c>
      <c r="I39" s="20"/>
      <c r="J39" s="20"/>
      <c r="K39" s="19">
        <v>4.0350000000000001</v>
      </c>
      <c r="L39" s="18">
        <v>-8.9575812274368297E-2</v>
      </c>
    </row>
    <row r="40" spans="1:12" x14ac:dyDescent="0.25">
      <c r="A40" s="21" t="s">
        <v>42</v>
      </c>
      <c r="B40" s="21" t="s">
        <v>41</v>
      </c>
      <c r="C40" s="19">
        <v>105.221</v>
      </c>
      <c r="D40" s="18">
        <v>0.14097809585773199</v>
      </c>
      <c r="E40" s="19">
        <v>622.71500000000003</v>
      </c>
      <c r="F40" s="18">
        <v>0.18406241324627201</v>
      </c>
      <c r="G40" s="19">
        <v>2.3759999999999999</v>
      </c>
      <c r="H40" s="18">
        <v>-0.88397304424260204</v>
      </c>
      <c r="I40" s="19">
        <v>2.7850000000000001</v>
      </c>
      <c r="J40" s="18">
        <v>0.35655138821237198</v>
      </c>
      <c r="K40" s="19">
        <v>736.22900000000004</v>
      </c>
      <c r="L40" s="18">
        <v>0.148950348323304</v>
      </c>
    </row>
    <row r="41" spans="1:12" x14ac:dyDescent="0.25">
      <c r="A41" s="21" t="s">
        <v>40</v>
      </c>
      <c r="B41" s="21" t="s">
        <v>39</v>
      </c>
      <c r="C41" s="19">
        <v>9.1969999999999992</v>
      </c>
      <c r="D41" s="18">
        <v>0.18031314168377799</v>
      </c>
      <c r="E41" s="20"/>
      <c r="F41" s="20"/>
      <c r="G41" s="19">
        <v>5.806</v>
      </c>
      <c r="H41" s="18">
        <v>-7.5624900493551903E-2</v>
      </c>
      <c r="I41" s="20"/>
      <c r="J41" s="20"/>
      <c r="K41" s="19">
        <v>15.003</v>
      </c>
      <c r="L41" s="18">
        <v>6.6083990620336805E-2</v>
      </c>
    </row>
    <row r="42" spans="1:12" x14ac:dyDescent="0.25">
      <c r="A42" s="21" t="s">
        <v>38</v>
      </c>
      <c r="B42" s="21" t="s">
        <v>37</v>
      </c>
      <c r="C42" s="19">
        <v>10.613</v>
      </c>
      <c r="D42" s="18">
        <v>-0.12223968240840299</v>
      </c>
      <c r="E42" s="20"/>
      <c r="F42" s="20"/>
      <c r="G42" s="19">
        <v>7.2640000000000002</v>
      </c>
      <c r="H42" s="18">
        <v>-0.83969987862738604</v>
      </c>
      <c r="I42" s="20"/>
      <c r="J42" s="20"/>
      <c r="K42" s="19">
        <v>17.876999999999999</v>
      </c>
      <c r="L42" s="18">
        <v>-0.68858655889628295</v>
      </c>
    </row>
    <row r="43" spans="1:12" x14ac:dyDescent="0.25">
      <c r="A43" s="21" t="s">
        <v>36</v>
      </c>
      <c r="B43" s="21" t="s">
        <v>35</v>
      </c>
      <c r="C43" s="19">
        <v>2.992</v>
      </c>
      <c r="D43" s="18">
        <v>0.84691358024691299</v>
      </c>
      <c r="E43" s="20"/>
      <c r="F43" s="20"/>
      <c r="G43" s="19">
        <v>2.2949999999999999</v>
      </c>
      <c r="H43" s="18">
        <v>-2.2155943757988902E-2</v>
      </c>
      <c r="I43" s="20"/>
      <c r="J43" s="20"/>
      <c r="K43" s="19">
        <v>5.2869999999999999</v>
      </c>
      <c r="L43" s="18">
        <v>0.332745147466599</v>
      </c>
    </row>
    <row r="44" spans="1:12" x14ac:dyDescent="0.25">
      <c r="A44" s="21" t="s">
        <v>34</v>
      </c>
      <c r="B44" s="21" t="s">
        <v>33</v>
      </c>
      <c r="C44" s="19">
        <v>1.4330000000000001</v>
      </c>
      <c r="D44" s="18">
        <v>6.6220238095238096E-2</v>
      </c>
      <c r="E44" s="20"/>
      <c r="F44" s="20"/>
      <c r="G44" s="19">
        <v>0.21099999999999999</v>
      </c>
      <c r="H44" s="18">
        <v>9.0476190476190492</v>
      </c>
      <c r="I44" s="20"/>
      <c r="J44" s="20"/>
      <c r="K44" s="19">
        <v>1.6439999999999999</v>
      </c>
      <c r="L44" s="18">
        <v>0.204395604395604</v>
      </c>
    </row>
    <row r="45" spans="1:12" x14ac:dyDescent="0.25">
      <c r="A45" s="21" t="s">
        <v>32</v>
      </c>
      <c r="B45" s="21" t="s">
        <v>31</v>
      </c>
      <c r="C45" s="19">
        <v>122.645</v>
      </c>
      <c r="D45" s="18">
        <v>0.105816480177443</v>
      </c>
      <c r="E45" s="19">
        <v>4.5339999999999998</v>
      </c>
      <c r="F45" s="18">
        <v>1.5301339285714299</v>
      </c>
      <c r="G45" s="19">
        <v>40.929000000000002</v>
      </c>
      <c r="H45" s="18">
        <v>-0.74093274087577399</v>
      </c>
      <c r="I45" s="19">
        <v>2.1999999999999999E-2</v>
      </c>
      <c r="J45" s="20"/>
      <c r="K45" s="19">
        <v>169.37700000000001</v>
      </c>
      <c r="L45" s="18">
        <v>-0.38818391651585898</v>
      </c>
    </row>
    <row r="46" spans="1:12" x14ac:dyDescent="0.25">
      <c r="A46" s="21" t="s">
        <v>30</v>
      </c>
      <c r="B46" s="21" t="s">
        <v>29</v>
      </c>
      <c r="C46" s="19">
        <v>87.001999999999995</v>
      </c>
      <c r="D46" s="18">
        <v>-0.45086628585855398</v>
      </c>
      <c r="E46" s="19">
        <v>0.88700000000000001</v>
      </c>
      <c r="F46" s="18">
        <v>0.294890510948905</v>
      </c>
      <c r="G46" s="19">
        <v>6.8220000000000001</v>
      </c>
      <c r="H46" s="18">
        <v>-0.70893420940353302</v>
      </c>
      <c r="I46" s="19">
        <v>1.8460000000000001</v>
      </c>
      <c r="J46" s="18">
        <v>17.277227722772299</v>
      </c>
      <c r="K46" s="19">
        <v>96.78</v>
      </c>
      <c r="L46" s="18">
        <v>-0.47515130480053802</v>
      </c>
    </row>
    <row r="47" spans="1:12" x14ac:dyDescent="0.25">
      <c r="A47" s="21" t="s">
        <v>28</v>
      </c>
      <c r="B47" s="21" t="s">
        <v>27</v>
      </c>
      <c r="C47" s="19">
        <v>9.93</v>
      </c>
      <c r="D47" s="18">
        <v>0.806111313204802</v>
      </c>
      <c r="E47" s="20"/>
      <c r="F47" s="20"/>
      <c r="G47" s="19">
        <v>5.67</v>
      </c>
      <c r="H47" s="18">
        <v>0.61538461538461497</v>
      </c>
      <c r="I47" s="20"/>
      <c r="J47" s="20"/>
      <c r="K47" s="19">
        <v>15.6</v>
      </c>
      <c r="L47" s="18">
        <v>0.73179396092362403</v>
      </c>
    </row>
    <row r="48" spans="1:12" x14ac:dyDescent="0.25">
      <c r="A48" s="21" t="s">
        <v>26</v>
      </c>
      <c r="B48" s="21" t="s">
        <v>25</v>
      </c>
      <c r="C48" s="19">
        <v>0.93799999999999994</v>
      </c>
      <c r="D48" s="18">
        <v>0.12200956937799</v>
      </c>
      <c r="E48" s="20"/>
      <c r="F48" s="20"/>
      <c r="G48" s="19">
        <v>0.61499999999999999</v>
      </c>
      <c r="H48" s="18">
        <v>2.5000000000000001E-2</v>
      </c>
      <c r="I48" s="20"/>
      <c r="J48" s="20"/>
      <c r="K48" s="19">
        <v>1.5529999999999999</v>
      </c>
      <c r="L48" s="18">
        <v>8.1476323119777205E-2</v>
      </c>
    </row>
    <row r="49" spans="1:12" x14ac:dyDescent="0.25">
      <c r="A49" s="21" t="s">
        <v>24</v>
      </c>
      <c r="B49" s="21" t="s">
        <v>23</v>
      </c>
      <c r="C49" s="19">
        <v>0.65600000000000003</v>
      </c>
      <c r="D49" s="18">
        <v>327</v>
      </c>
      <c r="E49" s="20"/>
      <c r="F49" s="20"/>
      <c r="G49" s="19">
        <v>0.65600000000000003</v>
      </c>
      <c r="H49" s="18">
        <v>28.818181818181799</v>
      </c>
      <c r="I49" s="20"/>
      <c r="J49" s="20"/>
      <c r="K49" s="19">
        <v>1.3120000000000001</v>
      </c>
      <c r="L49" s="18">
        <v>53.6666666666667</v>
      </c>
    </row>
    <row r="50" spans="1:12" x14ac:dyDescent="0.25">
      <c r="A50" s="21" t="s">
        <v>22</v>
      </c>
      <c r="B50" s="21" t="s">
        <v>21</v>
      </c>
      <c r="C50" s="19">
        <v>2.161</v>
      </c>
      <c r="D50" s="18">
        <v>0.32902829028290298</v>
      </c>
      <c r="E50" s="20"/>
      <c r="F50" s="20"/>
      <c r="G50" s="19">
        <v>4.0000000000000001E-3</v>
      </c>
      <c r="H50" s="18">
        <v>3</v>
      </c>
      <c r="I50" s="20"/>
      <c r="J50" s="20"/>
      <c r="K50" s="19">
        <v>2.1659999999999999</v>
      </c>
      <c r="L50" s="18">
        <v>0.33128457283343599</v>
      </c>
    </row>
    <row r="51" spans="1:12" x14ac:dyDescent="0.25">
      <c r="A51" s="21" t="s">
        <v>20</v>
      </c>
      <c r="B51" s="21" t="s">
        <v>19</v>
      </c>
      <c r="C51" s="19">
        <v>29.925999999999998</v>
      </c>
      <c r="D51" s="18">
        <v>0.38386127167630102</v>
      </c>
      <c r="E51" s="19">
        <v>45.41</v>
      </c>
      <c r="F51" s="18">
        <v>-0.19757558622395799</v>
      </c>
      <c r="G51" s="19">
        <v>0.51100000000000001</v>
      </c>
      <c r="H51" s="18">
        <v>-0.90259245139153599</v>
      </c>
      <c r="I51" s="20"/>
      <c r="J51" s="20"/>
      <c r="K51" s="19">
        <v>75.846999999999994</v>
      </c>
      <c r="L51" s="18">
        <v>-9.1239126788239103E-2</v>
      </c>
    </row>
    <row r="52" spans="1:12" ht="0" hidden="1" customHeight="1" x14ac:dyDescent="0.2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08.03.2024 08:51:03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637E1-A988-451E-808C-92AA0C35F5C7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6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7" t="s">
        <v>15</v>
      </c>
      <c r="D5" s="71"/>
      <c r="E5" s="71"/>
      <c r="F5" s="79"/>
      <c r="G5" s="87" t="s">
        <v>168</v>
      </c>
      <c r="H5" s="71"/>
      <c r="I5" s="71"/>
      <c r="J5" s="79"/>
      <c r="K5" s="72" t="s">
        <v>1</v>
      </c>
      <c r="L5" s="73"/>
    </row>
    <row r="6" spans="1:12" ht="15.75" x14ac:dyDescent="0.25">
      <c r="A6" s="34" t="s">
        <v>1</v>
      </c>
      <c r="B6" s="34" t="s">
        <v>1</v>
      </c>
      <c r="C6" s="74" t="s">
        <v>8</v>
      </c>
      <c r="D6" s="75"/>
      <c r="E6" s="72" t="s">
        <v>11</v>
      </c>
      <c r="F6" s="73"/>
      <c r="G6" s="88" t="s">
        <v>8</v>
      </c>
      <c r="H6" s="79"/>
      <c r="I6" s="89" t="s">
        <v>11</v>
      </c>
      <c r="J6" s="83"/>
      <c r="K6" s="89" t="s">
        <v>163</v>
      </c>
      <c r="L6" s="83"/>
    </row>
    <row r="7" spans="1:12" x14ac:dyDescent="0.2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104</v>
      </c>
      <c r="B9" s="21" t="s">
        <v>103</v>
      </c>
      <c r="C9" s="19">
        <v>74.712000000000003</v>
      </c>
      <c r="D9" s="18">
        <v>0.102646221054651</v>
      </c>
      <c r="E9" s="20"/>
      <c r="F9" s="20"/>
      <c r="G9" s="19">
        <v>11.999000000000001</v>
      </c>
      <c r="H9" s="18">
        <v>-8.2651458798247493E-3</v>
      </c>
      <c r="I9" s="20"/>
      <c r="J9" s="20"/>
      <c r="K9" s="19">
        <v>88.141000000000005</v>
      </c>
      <c r="L9" s="18">
        <v>0.103749248647566</v>
      </c>
    </row>
    <row r="10" spans="1:12" x14ac:dyDescent="0.25">
      <c r="A10" s="21" t="s">
        <v>102</v>
      </c>
      <c r="B10" s="21" t="s">
        <v>101</v>
      </c>
      <c r="C10" s="19">
        <v>2.181</v>
      </c>
      <c r="D10" s="18">
        <v>0.67769230769230804</v>
      </c>
      <c r="E10" s="20"/>
      <c r="F10" s="20"/>
      <c r="G10" s="19">
        <v>1.3580000000000001</v>
      </c>
      <c r="H10" s="18">
        <v>6.6771406127258598E-2</v>
      </c>
      <c r="I10" s="20"/>
      <c r="J10" s="20"/>
      <c r="K10" s="19">
        <v>3.5390000000000001</v>
      </c>
      <c r="L10" s="18">
        <v>0.375437232802177</v>
      </c>
    </row>
    <row r="11" spans="1:12" x14ac:dyDescent="0.25">
      <c r="A11" s="21" t="s">
        <v>100</v>
      </c>
      <c r="B11" s="21" t="s">
        <v>99</v>
      </c>
      <c r="C11" s="19">
        <v>11.702</v>
      </c>
      <c r="D11" s="18">
        <v>0.44916408668730701</v>
      </c>
      <c r="E11" s="20"/>
      <c r="F11" s="20"/>
      <c r="G11" s="19">
        <v>0.94099999999999995</v>
      </c>
      <c r="H11" s="18">
        <v>-0.44087938205585298</v>
      </c>
      <c r="I11" s="20"/>
      <c r="J11" s="20"/>
      <c r="K11" s="19">
        <v>12.643000000000001</v>
      </c>
      <c r="L11" s="18">
        <v>0.29565484730477598</v>
      </c>
    </row>
    <row r="12" spans="1:12" x14ac:dyDescent="0.25">
      <c r="A12" s="21" t="s">
        <v>98</v>
      </c>
      <c r="B12" s="21" t="s">
        <v>97</v>
      </c>
      <c r="C12" s="19">
        <v>833.34400000000005</v>
      </c>
      <c r="D12" s="18">
        <v>0.23874036582012201</v>
      </c>
      <c r="E12" s="19">
        <v>122.41</v>
      </c>
      <c r="F12" s="18">
        <v>-0.40607078048733197</v>
      </c>
      <c r="G12" s="19">
        <v>4.6100000000000003</v>
      </c>
      <c r="H12" s="18">
        <v>-0.95205607671027703</v>
      </c>
      <c r="I12" s="19">
        <v>2.1999999999999999E-2</v>
      </c>
      <c r="J12" s="18">
        <v>-0.90308370044052899</v>
      </c>
      <c r="K12" s="19">
        <v>964.94899999999996</v>
      </c>
      <c r="L12" s="18">
        <v>-1.16640053588054E-2</v>
      </c>
    </row>
    <row r="13" spans="1:12" x14ac:dyDescent="0.25">
      <c r="A13" s="21" t="s">
        <v>96</v>
      </c>
      <c r="B13" s="21" t="s">
        <v>95</v>
      </c>
      <c r="C13" s="19">
        <v>6.3010000000000002</v>
      </c>
      <c r="D13" s="18">
        <v>0.86034839090640702</v>
      </c>
      <c r="E13" s="20"/>
      <c r="F13" s="20"/>
      <c r="G13" s="19">
        <v>1.42</v>
      </c>
      <c r="H13" s="18">
        <v>0.52688172043010695</v>
      </c>
      <c r="I13" s="20"/>
      <c r="J13" s="20"/>
      <c r="K13" s="19">
        <v>7.7210000000000001</v>
      </c>
      <c r="L13" s="18">
        <v>0.78851053972666196</v>
      </c>
    </row>
    <row r="14" spans="1:12" x14ac:dyDescent="0.25">
      <c r="A14" s="21" t="s">
        <v>94</v>
      </c>
      <c r="B14" s="21" t="s">
        <v>93</v>
      </c>
      <c r="C14" s="19">
        <v>183.732</v>
      </c>
      <c r="D14" s="18">
        <v>2.38903285129149E-2</v>
      </c>
      <c r="E14" s="19">
        <v>1.8560000000000001</v>
      </c>
      <c r="F14" s="18">
        <v>-0.12781954887218</v>
      </c>
      <c r="G14" s="19">
        <v>69.102999999999994</v>
      </c>
      <c r="H14" s="18">
        <v>-0.874714675514219</v>
      </c>
      <c r="I14" s="20"/>
      <c r="J14" s="20"/>
      <c r="K14" s="19">
        <v>256.17200000000003</v>
      </c>
      <c r="L14" s="18">
        <v>-0.65301793613856995</v>
      </c>
    </row>
    <row r="15" spans="1:12" x14ac:dyDescent="0.25">
      <c r="A15" s="21" t="s">
        <v>92</v>
      </c>
      <c r="B15" s="21" t="s">
        <v>91</v>
      </c>
      <c r="C15" s="19">
        <v>4.3380000000000001</v>
      </c>
      <c r="D15" s="18">
        <v>-0.23383963263864399</v>
      </c>
      <c r="E15" s="20"/>
      <c r="F15" s="20"/>
      <c r="G15" s="19">
        <v>5.3310000000000004</v>
      </c>
      <c r="H15" s="18">
        <v>-5.1760939167555899E-2</v>
      </c>
      <c r="I15" s="20"/>
      <c r="J15" s="20"/>
      <c r="K15" s="19">
        <v>9.6690000000000005</v>
      </c>
      <c r="L15" s="18">
        <v>-0.14312300602623201</v>
      </c>
    </row>
    <row r="16" spans="1:12" x14ac:dyDescent="0.25">
      <c r="A16" s="21" t="s">
        <v>90</v>
      </c>
      <c r="B16" s="21" t="s">
        <v>89</v>
      </c>
      <c r="C16" s="19">
        <v>7.7960000000000003</v>
      </c>
      <c r="D16" s="18">
        <v>0.83305901716435504</v>
      </c>
      <c r="E16" s="20"/>
      <c r="F16" s="20"/>
      <c r="G16" s="19">
        <v>3.08</v>
      </c>
      <c r="H16" s="18">
        <v>-1.4084507042253501E-2</v>
      </c>
      <c r="I16" s="20"/>
      <c r="J16" s="20"/>
      <c r="K16" s="19">
        <v>11.009</v>
      </c>
      <c r="L16" s="18">
        <v>0.49234106005151201</v>
      </c>
    </row>
    <row r="17" spans="1:12" x14ac:dyDescent="0.25">
      <c r="A17" s="21" t="s">
        <v>88</v>
      </c>
      <c r="B17" s="21" t="s">
        <v>87</v>
      </c>
      <c r="C17" s="19">
        <v>26.366</v>
      </c>
      <c r="D17" s="18">
        <v>-0.24998577686749701</v>
      </c>
      <c r="E17" s="20"/>
      <c r="F17" s="20"/>
      <c r="G17" s="19">
        <v>0.215</v>
      </c>
      <c r="H17" s="20"/>
      <c r="I17" s="20"/>
      <c r="J17" s="20"/>
      <c r="K17" s="19">
        <v>26.853000000000002</v>
      </c>
      <c r="L17" s="18">
        <v>-0.23621935263666899</v>
      </c>
    </row>
    <row r="18" spans="1:12" x14ac:dyDescent="0.25">
      <c r="A18" s="21" t="s">
        <v>86</v>
      </c>
      <c r="B18" s="21" t="s">
        <v>85</v>
      </c>
      <c r="C18" s="19">
        <v>13.750999999999999</v>
      </c>
      <c r="D18" s="18">
        <v>-5.48491305244347E-2</v>
      </c>
      <c r="E18" s="20"/>
      <c r="F18" s="20"/>
      <c r="G18" s="19">
        <v>1.5449999999999999</v>
      </c>
      <c r="H18" s="18">
        <v>1.72486772486772</v>
      </c>
      <c r="I18" s="20"/>
      <c r="J18" s="20"/>
      <c r="K18" s="19">
        <v>15.295999999999999</v>
      </c>
      <c r="L18" s="18">
        <v>1.19079121460704E-2</v>
      </c>
    </row>
    <row r="19" spans="1:12" x14ac:dyDescent="0.25">
      <c r="A19" s="21" t="s">
        <v>84</v>
      </c>
      <c r="B19" s="21" t="s">
        <v>83</v>
      </c>
      <c r="C19" s="19">
        <v>21.841999999999999</v>
      </c>
      <c r="D19" s="18">
        <v>0.200175833837024</v>
      </c>
      <c r="E19" s="20"/>
      <c r="F19" s="20"/>
      <c r="G19" s="19">
        <v>6.0170000000000003</v>
      </c>
      <c r="H19" s="18">
        <v>0.112199630314233</v>
      </c>
      <c r="I19" s="20"/>
      <c r="J19" s="20"/>
      <c r="K19" s="19">
        <v>27.966999999999999</v>
      </c>
      <c r="L19" s="18">
        <v>0.18459062222034001</v>
      </c>
    </row>
    <row r="20" spans="1:12" x14ac:dyDescent="0.25">
      <c r="A20" s="21" t="s">
        <v>82</v>
      </c>
      <c r="B20" s="21" t="s">
        <v>81</v>
      </c>
      <c r="C20" s="19">
        <v>48.548000000000002</v>
      </c>
      <c r="D20" s="18">
        <v>4.6992602816536999E-2</v>
      </c>
      <c r="E20" s="19">
        <v>1E-3</v>
      </c>
      <c r="F20" s="20"/>
      <c r="G20" s="19">
        <v>17.942</v>
      </c>
      <c r="H20" s="18">
        <v>1.33832920630783</v>
      </c>
      <c r="I20" s="20"/>
      <c r="J20" s="20"/>
      <c r="K20" s="19">
        <v>66.491</v>
      </c>
      <c r="L20" s="18">
        <v>0.229675247817724</v>
      </c>
    </row>
    <row r="21" spans="1:12" x14ac:dyDescent="0.25">
      <c r="A21" s="21" t="s">
        <v>80</v>
      </c>
      <c r="B21" s="21" t="s">
        <v>79</v>
      </c>
      <c r="C21" s="19">
        <v>1.8149999999999999</v>
      </c>
      <c r="D21" s="18">
        <v>1.23797780517879</v>
      </c>
      <c r="E21" s="20"/>
      <c r="F21" s="20"/>
      <c r="G21" s="19">
        <v>1.1759999999999999</v>
      </c>
      <c r="H21" s="18">
        <v>0.13294797687861301</v>
      </c>
      <c r="I21" s="20"/>
      <c r="J21" s="20"/>
      <c r="K21" s="19">
        <v>2.9910000000000001</v>
      </c>
      <c r="L21" s="18">
        <v>0.61763115197403995</v>
      </c>
    </row>
    <row r="22" spans="1:12" x14ac:dyDescent="0.25">
      <c r="A22" s="21" t="s">
        <v>78</v>
      </c>
      <c r="B22" s="21" t="s">
        <v>77</v>
      </c>
      <c r="C22" s="19">
        <v>2.5499999999999998</v>
      </c>
      <c r="D22" s="18">
        <v>0.15698729582577101</v>
      </c>
      <c r="E22" s="20"/>
      <c r="F22" s="20"/>
      <c r="G22" s="19">
        <v>1.129</v>
      </c>
      <c r="H22" s="18">
        <v>2.6642984014210599E-3</v>
      </c>
      <c r="I22" s="20"/>
      <c r="J22" s="20"/>
      <c r="K22" s="19">
        <v>3.6789999999999998</v>
      </c>
      <c r="L22" s="18">
        <v>0.104804804804805</v>
      </c>
    </row>
    <row r="23" spans="1:12" x14ac:dyDescent="0.25">
      <c r="A23" s="21" t="s">
        <v>76</v>
      </c>
      <c r="B23" s="21" t="s">
        <v>75</v>
      </c>
      <c r="C23" s="19">
        <v>30.536000000000001</v>
      </c>
      <c r="D23" s="18">
        <v>-0.30571597471693002</v>
      </c>
      <c r="E23" s="20"/>
      <c r="F23" s="20"/>
      <c r="G23" s="19">
        <v>6.9219999999999997</v>
      </c>
      <c r="H23" s="18">
        <v>0.18324786324786299</v>
      </c>
      <c r="I23" s="20"/>
      <c r="J23" s="20"/>
      <c r="K23" s="19">
        <v>37.457999999999998</v>
      </c>
      <c r="L23" s="18">
        <v>-0.25769886251040403</v>
      </c>
    </row>
    <row r="24" spans="1:12" x14ac:dyDescent="0.25">
      <c r="A24" s="21" t="s">
        <v>74</v>
      </c>
      <c r="B24" s="21" t="s">
        <v>73</v>
      </c>
      <c r="C24" s="19">
        <v>29.978000000000002</v>
      </c>
      <c r="D24" s="18">
        <v>-5.1749225026886801E-2</v>
      </c>
      <c r="E24" s="19">
        <v>135.31899999999999</v>
      </c>
      <c r="F24" s="18">
        <v>-1.08549457618199E-2</v>
      </c>
      <c r="G24" s="19">
        <v>0.33600000000000002</v>
      </c>
      <c r="H24" s="18">
        <v>-3.1700288184437903E-2</v>
      </c>
      <c r="I24" s="19">
        <v>0.376</v>
      </c>
      <c r="J24" s="20"/>
      <c r="K24" s="19">
        <v>166.65199999999999</v>
      </c>
      <c r="L24" s="18">
        <v>-1.2520368559831701E-2</v>
      </c>
    </row>
    <row r="25" spans="1:12" x14ac:dyDescent="0.25">
      <c r="A25" s="21" t="s">
        <v>72</v>
      </c>
      <c r="B25" s="21" t="s">
        <v>71</v>
      </c>
      <c r="C25" s="19">
        <v>12.932</v>
      </c>
      <c r="D25" s="18">
        <v>1.8593120545398901E-3</v>
      </c>
      <c r="E25" s="20"/>
      <c r="F25" s="20"/>
      <c r="G25" s="20"/>
      <c r="H25" s="18">
        <v>-1</v>
      </c>
      <c r="I25" s="20"/>
      <c r="J25" s="20"/>
      <c r="K25" s="19">
        <v>12.932</v>
      </c>
      <c r="L25" s="18">
        <v>-1.06342284446484E-2</v>
      </c>
    </row>
    <row r="26" spans="1:12" x14ac:dyDescent="0.25">
      <c r="A26" s="21" t="s">
        <v>70</v>
      </c>
      <c r="B26" s="21" t="s">
        <v>69</v>
      </c>
      <c r="C26" s="19">
        <v>3.6520000000000001</v>
      </c>
      <c r="D26" s="18">
        <v>-0.31623291518442198</v>
      </c>
      <c r="E26" s="20"/>
      <c r="F26" s="20"/>
      <c r="G26" s="19">
        <v>3.488</v>
      </c>
      <c r="H26" s="18">
        <v>-0.17011658339281499</v>
      </c>
      <c r="I26" s="20"/>
      <c r="J26" s="20"/>
      <c r="K26" s="19">
        <v>7.14</v>
      </c>
      <c r="L26" s="18">
        <v>-0.25188600167644598</v>
      </c>
    </row>
    <row r="27" spans="1:12" x14ac:dyDescent="0.25">
      <c r="A27" s="21" t="s">
        <v>68</v>
      </c>
      <c r="B27" s="21" t="s">
        <v>67</v>
      </c>
      <c r="C27" s="19">
        <v>11.79</v>
      </c>
      <c r="D27" s="18">
        <v>3.1947483588621303E-2</v>
      </c>
      <c r="E27" s="20"/>
      <c r="F27" s="20"/>
      <c r="G27" s="19">
        <v>5.1120000000000001</v>
      </c>
      <c r="H27" s="18">
        <v>-7.7422847861396901E-2</v>
      </c>
      <c r="I27" s="20"/>
      <c r="J27" s="20"/>
      <c r="K27" s="19">
        <v>16.902000000000001</v>
      </c>
      <c r="L27" s="18">
        <v>-3.77225038311918E-3</v>
      </c>
    </row>
    <row r="28" spans="1:12" x14ac:dyDescent="0.25">
      <c r="A28" s="21" t="s">
        <v>66</v>
      </c>
      <c r="B28" s="21" t="s">
        <v>65</v>
      </c>
      <c r="C28" s="19">
        <v>4.7130000000000001</v>
      </c>
      <c r="D28" s="18">
        <v>0.93393516618793604</v>
      </c>
      <c r="E28" s="20"/>
      <c r="F28" s="20"/>
      <c r="G28" s="19">
        <v>1.615</v>
      </c>
      <c r="H28" s="18">
        <v>0.34024896265560201</v>
      </c>
      <c r="I28" s="20"/>
      <c r="J28" s="20"/>
      <c r="K28" s="19">
        <v>6.3280000000000003</v>
      </c>
      <c r="L28" s="18">
        <v>0.73750686436024204</v>
      </c>
    </row>
    <row r="29" spans="1:12" x14ac:dyDescent="0.25">
      <c r="A29" s="21" t="s">
        <v>64</v>
      </c>
      <c r="B29" s="21" t="s">
        <v>63</v>
      </c>
      <c r="C29" s="19">
        <v>23.524000000000001</v>
      </c>
      <c r="D29" s="18">
        <v>2.8641392277756E-2</v>
      </c>
      <c r="E29" s="20"/>
      <c r="F29" s="20"/>
      <c r="G29" s="19">
        <v>0.56799999999999995</v>
      </c>
      <c r="H29" s="18">
        <v>-0.634961439588689</v>
      </c>
      <c r="I29" s="20"/>
      <c r="J29" s="20"/>
      <c r="K29" s="19">
        <v>24.382000000000001</v>
      </c>
      <c r="L29" s="18">
        <v>-1.7604912998976201E-3</v>
      </c>
    </row>
    <row r="30" spans="1:12" x14ac:dyDescent="0.25">
      <c r="A30" s="21" t="s">
        <v>62</v>
      </c>
      <c r="B30" s="21" t="s">
        <v>61</v>
      </c>
      <c r="C30" s="19">
        <v>32.643000000000001</v>
      </c>
      <c r="D30" s="18">
        <v>-6.7396148791497704E-2</v>
      </c>
      <c r="E30" s="19">
        <v>1.6930000000000001</v>
      </c>
      <c r="F30" s="20"/>
      <c r="G30" s="19">
        <v>0.36499999999999999</v>
      </c>
      <c r="H30" s="18">
        <v>0.81592039800994998</v>
      </c>
      <c r="I30" s="19">
        <v>0.14799999999999999</v>
      </c>
      <c r="J30" s="20"/>
      <c r="K30" s="19">
        <v>35.064999999999998</v>
      </c>
      <c r="L30" s="18">
        <v>-3.9201204442804597E-3</v>
      </c>
    </row>
    <row r="31" spans="1:12" x14ac:dyDescent="0.25">
      <c r="A31" s="21" t="s">
        <v>60</v>
      </c>
      <c r="B31" s="21" t="s">
        <v>59</v>
      </c>
      <c r="C31" s="19">
        <v>8.1240000000000006</v>
      </c>
      <c r="D31" s="18">
        <v>-1.84849583182311E-2</v>
      </c>
      <c r="E31" s="20"/>
      <c r="F31" s="20"/>
      <c r="G31" s="19">
        <v>3.9020000000000001</v>
      </c>
      <c r="H31" s="18">
        <v>4.7636632200886302</v>
      </c>
      <c r="I31" s="20"/>
      <c r="J31" s="20"/>
      <c r="K31" s="19">
        <v>12.026</v>
      </c>
      <c r="L31" s="18">
        <v>0.34308688854143399</v>
      </c>
    </row>
    <row r="32" spans="1:12" x14ac:dyDescent="0.25">
      <c r="A32" s="21" t="s">
        <v>58</v>
      </c>
      <c r="B32" s="21" t="s">
        <v>57</v>
      </c>
      <c r="C32" s="19">
        <v>4.4880000000000004</v>
      </c>
      <c r="D32" s="18">
        <v>0.47777411919657597</v>
      </c>
      <c r="E32" s="20"/>
      <c r="F32" s="20"/>
      <c r="G32" s="20"/>
      <c r="H32" s="20"/>
      <c r="I32" s="20"/>
      <c r="J32" s="20"/>
      <c r="K32" s="19">
        <v>4.4880000000000004</v>
      </c>
      <c r="L32" s="18">
        <v>0.47777411919657597</v>
      </c>
    </row>
    <row r="33" spans="1:12" x14ac:dyDescent="0.25">
      <c r="A33" s="21" t="s">
        <v>56</v>
      </c>
      <c r="B33" s="21" t="s">
        <v>55</v>
      </c>
      <c r="C33" s="19">
        <v>1041.33</v>
      </c>
      <c r="D33" s="18">
        <v>4.6812155257081198E-2</v>
      </c>
      <c r="E33" s="19">
        <v>27330.822</v>
      </c>
      <c r="F33" s="18">
        <v>0.17455896701741599</v>
      </c>
      <c r="G33" s="19">
        <v>149.98099999999999</v>
      </c>
      <c r="H33" s="18">
        <v>-0.70522196649718105</v>
      </c>
      <c r="I33" s="19">
        <v>475.44600000000003</v>
      </c>
      <c r="J33" s="18">
        <v>-6.64679617826891E-2</v>
      </c>
      <c r="K33" s="19">
        <v>29005.368999999999</v>
      </c>
      <c r="L33" s="18">
        <v>0.146455550778224</v>
      </c>
    </row>
    <row r="34" spans="1:12" x14ac:dyDescent="0.25">
      <c r="A34" s="21" t="s">
        <v>54</v>
      </c>
      <c r="B34" s="21" t="s">
        <v>53</v>
      </c>
      <c r="C34" s="19">
        <v>0.47</v>
      </c>
      <c r="D34" s="18">
        <v>-0.93023601009351298</v>
      </c>
      <c r="E34" s="20"/>
      <c r="F34" s="20"/>
      <c r="G34" s="20"/>
      <c r="H34" s="20"/>
      <c r="I34" s="20"/>
      <c r="J34" s="20"/>
      <c r="K34" s="19">
        <v>0.47</v>
      </c>
      <c r="L34" s="18">
        <v>-0.93023601009351298</v>
      </c>
    </row>
    <row r="35" spans="1:12" x14ac:dyDescent="0.25">
      <c r="A35" s="21" t="s">
        <v>52</v>
      </c>
      <c r="B35" s="21" t="s">
        <v>51</v>
      </c>
      <c r="C35" s="19">
        <v>2.1779999999999999</v>
      </c>
      <c r="D35" s="18">
        <v>9.4472361809045197E-2</v>
      </c>
      <c r="E35" s="20"/>
      <c r="F35" s="20"/>
      <c r="G35" s="19">
        <v>0.33300000000000002</v>
      </c>
      <c r="H35" s="20"/>
      <c r="I35" s="20"/>
      <c r="J35" s="20"/>
      <c r="K35" s="19">
        <v>2.5110000000000001</v>
      </c>
      <c r="L35" s="18">
        <v>0.26180904522613102</v>
      </c>
    </row>
    <row r="36" spans="1:12" x14ac:dyDescent="0.25">
      <c r="A36" s="21" t="s">
        <v>50</v>
      </c>
      <c r="B36" s="21" t="s">
        <v>49</v>
      </c>
      <c r="C36" s="19">
        <v>0.45200000000000001</v>
      </c>
      <c r="D36" s="18">
        <v>-0.21116928446771399</v>
      </c>
      <c r="E36" s="20"/>
      <c r="F36" s="20"/>
      <c r="G36" s="19">
        <v>1.885</v>
      </c>
      <c r="H36" s="18">
        <v>0.30902777777777801</v>
      </c>
      <c r="I36" s="20"/>
      <c r="J36" s="20"/>
      <c r="K36" s="19">
        <v>2.3370000000000002</v>
      </c>
      <c r="L36" s="18">
        <v>0.160953800298063</v>
      </c>
    </row>
    <row r="37" spans="1:12" x14ac:dyDescent="0.25">
      <c r="A37" s="21" t="s">
        <v>48</v>
      </c>
      <c r="B37" s="21" t="s">
        <v>47</v>
      </c>
      <c r="C37" s="19">
        <v>1.8109999999999999</v>
      </c>
      <c r="D37" s="18">
        <v>-0.117016089712336</v>
      </c>
      <c r="E37" s="20"/>
      <c r="F37" s="20"/>
      <c r="G37" s="19">
        <v>4.8000000000000001E-2</v>
      </c>
      <c r="H37" s="18">
        <v>5</v>
      </c>
      <c r="I37" s="20"/>
      <c r="J37" s="20"/>
      <c r="K37" s="19">
        <v>1.859</v>
      </c>
      <c r="L37" s="18">
        <v>-9.7134531325886397E-2</v>
      </c>
    </row>
    <row r="38" spans="1:12" x14ac:dyDescent="0.25">
      <c r="A38" s="21" t="s">
        <v>46</v>
      </c>
      <c r="B38" s="21" t="s">
        <v>45</v>
      </c>
      <c r="C38" s="19">
        <v>6.4850000000000003</v>
      </c>
      <c r="D38" s="18">
        <v>-0.16354959370566199</v>
      </c>
      <c r="E38" s="20"/>
      <c r="F38" s="20"/>
      <c r="G38" s="19">
        <v>10.209</v>
      </c>
      <c r="H38" s="18">
        <v>0.467653824036803</v>
      </c>
      <c r="I38" s="20"/>
      <c r="J38" s="20"/>
      <c r="K38" s="19">
        <v>16.693999999999999</v>
      </c>
      <c r="L38" s="18">
        <v>0.13495139030525499</v>
      </c>
    </row>
    <row r="39" spans="1:12" x14ac:dyDescent="0.25">
      <c r="A39" s="21" t="s">
        <v>44</v>
      </c>
      <c r="B39" s="21" t="s">
        <v>43</v>
      </c>
      <c r="C39" s="19">
        <v>7.7240000000000002</v>
      </c>
      <c r="D39" s="18">
        <v>-0.14120524794307299</v>
      </c>
      <c r="E39" s="20"/>
      <c r="F39" s="20"/>
      <c r="G39" s="19">
        <v>7.0000000000000007E-2</v>
      </c>
      <c r="H39" s="18">
        <v>-0.42622950819672101</v>
      </c>
      <c r="I39" s="20"/>
      <c r="J39" s="20"/>
      <c r="K39" s="19">
        <v>7.7939999999999996</v>
      </c>
      <c r="L39" s="18">
        <v>-0.14501974550241301</v>
      </c>
    </row>
    <row r="40" spans="1:12" x14ac:dyDescent="0.25">
      <c r="A40" s="21" t="s">
        <v>42</v>
      </c>
      <c r="B40" s="21" t="s">
        <v>41</v>
      </c>
      <c r="C40" s="19">
        <v>222.92</v>
      </c>
      <c r="D40" s="18">
        <v>0.10943557738726201</v>
      </c>
      <c r="E40" s="19">
        <v>1213.2439999999999</v>
      </c>
      <c r="F40" s="18">
        <v>0.16080687120696799</v>
      </c>
      <c r="G40" s="19">
        <v>5.4080000000000004</v>
      </c>
      <c r="H40" s="18">
        <v>-0.86958933179001197</v>
      </c>
      <c r="I40" s="19">
        <v>6.218</v>
      </c>
      <c r="J40" s="18">
        <v>0.35675321841588498</v>
      </c>
      <c r="K40" s="19">
        <v>1451.873</v>
      </c>
      <c r="L40" s="18">
        <v>0.123048802750009</v>
      </c>
    </row>
    <row r="41" spans="1:12" x14ac:dyDescent="0.25">
      <c r="A41" s="21" t="s">
        <v>40</v>
      </c>
      <c r="B41" s="21" t="s">
        <v>39</v>
      </c>
      <c r="C41" s="19">
        <v>17.274000000000001</v>
      </c>
      <c r="D41" s="18">
        <v>0.12270895619394299</v>
      </c>
      <c r="E41" s="20"/>
      <c r="F41" s="20"/>
      <c r="G41" s="19">
        <v>11.583</v>
      </c>
      <c r="H41" s="18">
        <v>-0.11002689204763701</v>
      </c>
      <c r="I41" s="20"/>
      <c r="J41" s="20"/>
      <c r="K41" s="19">
        <v>28.856999999999999</v>
      </c>
      <c r="L41" s="18">
        <v>1.6055772684060401E-2</v>
      </c>
    </row>
    <row r="42" spans="1:12" x14ac:dyDescent="0.25">
      <c r="A42" s="21" t="s">
        <v>38</v>
      </c>
      <c r="B42" s="21" t="s">
        <v>37</v>
      </c>
      <c r="C42" s="19">
        <v>20.106999999999999</v>
      </c>
      <c r="D42" s="18">
        <v>-0.13376701706014099</v>
      </c>
      <c r="E42" s="20"/>
      <c r="F42" s="20"/>
      <c r="G42" s="19">
        <v>13.272</v>
      </c>
      <c r="H42" s="18">
        <v>-0.85648012976480103</v>
      </c>
      <c r="I42" s="20"/>
      <c r="J42" s="20"/>
      <c r="K42" s="19">
        <v>33.378999999999998</v>
      </c>
      <c r="L42" s="18">
        <v>-0.71147147043315195</v>
      </c>
    </row>
    <row r="43" spans="1:12" x14ac:dyDescent="0.25">
      <c r="A43" s="21" t="s">
        <v>36</v>
      </c>
      <c r="B43" s="21" t="s">
        <v>35</v>
      </c>
      <c r="C43" s="19">
        <v>4.923</v>
      </c>
      <c r="D43" s="18">
        <v>0.46430696014277201</v>
      </c>
      <c r="E43" s="20"/>
      <c r="F43" s="20"/>
      <c r="G43" s="19">
        <v>4.4080000000000004</v>
      </c>
      <c r="H43" s="18">
        <v>-8.6235489220563705E-2</v>
      </c>
      <c r="I43" s="20"/>
      <c r="J43" s="20"/>
      <c r="K43" s="19">
        <v>9.3309999999999995</v>
      </c>
      <c r="L43" s="18">
        <v>0.13987295382360099</v>
      </c>
    </row>
    <row r="44" spans="1:12" x14ac:dyDescent="0.25">
      <c r="A44" s="21" t="s">
        <v>34</v>
      </c>
      <c r="B44" s="21" t="s">
        <v>33</v>
      </c>
      <c r="C44" s="19">
        <v>2.72</v>
      </c>
      <c r="D44" s="18">
        <v>3.5795887281035901E-2</v>
      </c>
      <c r="E44" s="20"/>
      <c r="F44" s="20"/>
      <c r="G44" s="19">
        <v>0.224</v>
      </c>
      <c r="H44" s="18">
        <v>1.28571428571429</v>
      </c>
      <c r="I44" s="20"/>
      <c r="J44" s="20"/>
      <c r="K44" s="19">
        <v>2.944</v>
      </c>
      <c r="L44" s="18">
        <v>8.0763582966226002E-2</v>
      </c>
    </row>
    <row r="45" spans="1:12" x14ac:dyDescent="0.25">
      <c r="A45" s="21" t="s">
        <v>32</v>
      </c>
      <c r="B45" s="21" t="s">
        <v>31</v>
      </c>
      <c r="C45" s="19">
        <v>247.858</v>
      </c>
      <c r="D45" s="18">
        <v>8.3214970915622494E-2</v>
      </c>
      <c r="E45" s="19">
        <v>5.766</v>
      </c>
      <c r="F45" s="18">
        <v>1.1490868430861001</v>
      </c>
      <c r="G45" s="19">
        <v>100.8</v>
      </c>
      <c r="H45" s="18">
        <v>-0.71374614849418505</v>
      </c>
      <c r="I45" s="19">
        <v>2.1999999999999999E-2</v>
      </c>
      <c r="J45" s="20"/>
      <c r="K45" s="19">
        <v>356.33499999999998</v>
      </c>
      <c r="L45" s="18">
        <v>-0.395908244033845</v>
      </c>
    </row>
    <row r="46" spans="1:12" x14ac:dyDescent="0.25">
      <c r="A46" s="21" t="s">
        <v>30</v>
      </c>
      <c r="B46" s="21" t="s">
        <v>29</v>
      </c>
      <c r="C46" s="19">
        <v>244.352</v>
      </c>
      <c r="D46" s="18">
        <v>-0.225344209388365</v>
      </c>
      <c r="E46" s="19">
        <v>2.1840000000000002</v>
      </c>
      <c r="F46" s="18">
        <v>-0.90228625117444405</v>
      </c>
      <c r="G46" s="19">
        <v>13.510999999999999</v>
      </c>
      <c r="H46" s="18">
        <v>-0.73668414180195296</v>
      </c>
      <c r="I46" s="19">
        <v>2.5760000000000001</v>
      </c>
      <c r="J46" s="18">
        <v>9.8691983122362892</v>
      </c>
      <c r="K46" s="19">
        <v>262.846</v>
      </c>
      <c r="L46" s="18">
        <v>-0.32787820052215799</v>
      </c>
    </row>
    <row r="47" spans="1:12" x14ac:dyDescent="0.25">
      <c r="A47" s="21" t="s">
        <v>28</v>
      </c>
      <c r="B47" s="21" t="s">
        <v>27</v>
      </c>
      <c r="C47" s="19">
        <v>18.323</v>
      </c>
      <c r="D47" s="18">
        <v>0.43361239339644803</v>
      </c>
      <c r="E47" s="20"/>
      <c r="F47" s="20"/>
      <c r="G47" s="19">
        <v>11.073</v>
      </c>
      <c r="H47" s="18">
        <v>0.35201465201465199</v>
      </c>
      <c r="I47" s="20"/>
      <c r="J47" s="20"/>
      <c r="K47" s="19">
        <v>29.442</v>
      </c>
      <c r="L47" s="18">
        <v>0.40393877259072097</v>
      </c>
    </row>
    <row r="48" spans="1:12" x14ac:dyDescent="0.25">
      <c r="A48" s="21" t="s">
        <v>26</v>
      </c>
      <c r="B48" s="21" t="s">
        <v>25</v>
      </c>
      <c r="C48" s="19">
        <v>1.556</v>
      </c>
      <c r="D48" s="18">
        <v>-0.23349753694581299</v>
      </c>
      <c r="E48" s="20"/>
      <c r="F48" s="20"/>
      <c r="G48" s="19">
        <v>1.1779999999999999</v>
      </c>
      <c r="H48" s="18">
        <v>-0.129985228951256</v>
      </c>
      <c r="I48" s="20"/>
      <c r="J48" s="20"/>
      <c r="K48" s="19">
        <v>2.734</v>
      </c>
      <c r="L48" s="18">
        <v>-0.19208037825059099</v>
      </c>
    </row>
    <row r="49" spans="1:12" x14ac:dyDescent="0.25">
      <c r="A49" s="21" t="s">
        <v>24</v>
      </c>
      <c r="B49" s="21" t="s">
        <v>23</v>
      </c>
      <c r="C49" s="19">
        <v>1.377</v>
      </c>
      <c r="D49" s="18">
        <v>687.5</v>
      </c>
      <c r="E49" s="20"/>
      <c r="F49" s="20"/>
      <c r="G49" s="19">
        <v>1.377</v>
      </c>
      <c r="H49" s="18">
        <v>24.981132075471699</v>
      </c>
      <c r="I49" s="20"/>
      <c r="J49" s="20"/>
      <c r="K49" s="19">
        <v>2.754</v>
      </c>
      <c r="L49" s="18">
        <v>49.072727272727299</v>
      </c>
    </row>
    <row r="50" spans="1:12" x14ac:dyDescent="0.25">
      <c r="A50" s="21" t="s">
        <v>22</v>
      </c>
      <c r="B50" s="21" t="s">
        <v>21</v>
      </c>
      <c r="C50" s="19">
        <v>4.0279999999999996</v>
      </c>
      <c r="D50" s="18">
        <v>-6.97459584295613E-2</v>
      </c>
      <c r="E50" s="20"/>
      <c r="F50" s="20"/>
      <c r="G50" s="19">
        <v>4.0000000000000001E-3</v>
      </c>
      <c r="H50" s="18">
        <v>3</v>
      </c>
      <c r="I50" s="20"/>
      <c r="J50" s="20"/>
      <c r="K50" s="19">
        <v>4.0449999999999999</v>
      </c>
      <c r="L50" s="18">
        <v>-6.6035557607942802E-2</v>
      </c>
    </row>
    <row r="51" spans="1:12" x14ac:dyDescent="0.25">
      <c r="A51" s="21" t="s">
        <v>20</v>
      </c>
      <c r="B51" s="21" t="s">
        <v>19</v>
      </c>
      <c r="C51" s="19">
        <v>60.947000000000003</v>
      </c>
      <c r="D51" s="18">
        <v>0.34579459889151398</v>
      </c>
      <c r="E51" s="19">
        <v>105.949</v>
      </c>
      <c r="F51" s="18">
        <v>-0.10502441249514299</v>
      </c>
      <c r="G51" s="19">
        <v>1.077</v>
      </c>
      <c r="H51" s="18">
        <v>-0.90031469825990396</v>
      </c>
      <c r="I51" s="20"/>
      <c r="J51" s="20"/>
      <c r="K51" s="19">
        <v>167.97300000000001</v>
      </c>
      <c r="L51" s="18">
        <v>-3.8142629728460498E-2</v>
      </c>
    </row>
    <row r="52" spans="1:12" ht="0" hidden="1" customHeight="1" x14ac:dyDescent="0.2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08.03.2024 08:51:46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3A4D3D-7D53-4F52-BA1D-FFEB9D34C1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2607BA-0353-4D12-A058-B3D05C2529FE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3.xml><?xml version="1.0" encoding="utf-8"?>
<ds:datastoreItem xmlns:ds="http://schemas.openxmlformats.org/officeDocument/2006/customXml" ds:itemID="{53CCC630-6DF4-4E22-8583-C9EB31619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February - 2024</vt:lpstr>
      <vt:lpstr>PAX February - 2024 (monthly)</vt:lpstr>
      <vt:lpstr>PAX February - 2024 (ytd)</vt:lpstr>
      <vt:lpstr>Mvt February - 2024 (monthly)</vt:lpstr>
      <vt:lpstr>Mvt February - 2024 (ytd)</vt:lpstr>
      <vt:lpstr>F&amp;M February - 2024 (monthly)</vt:lpstr>
      <vt:lpstr>F&amp;M February - 2024 (ytd)</vt:lpstr>
      <vt:lpstr>'F&amp;M February - 2024 (monthly)'!Utskriftstitler</vt:lpstr>
      <vt:lpstr>'F&amp;M February - 2024 (ytd)'!Utskriftstitler</vt:lpstr>
      <vt:lpstr>'Key figures February - 2024'!Utskriftstitler</vt:lpstr>
      <vt:lpstr>'Mvt February - 2024 (monthly)'!Utskriftstitler</vt:lpstr>
      <vt:lpstr>'Mvt February - 2024 (ytd)'!Utskriftstitler</vt:lpstr>
      <vt:lpstr>'PAX February - 2024 (monthly)'!Utskriftstitler</vt:lpstr>
      <vt:lpstr>'PAX February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Jahren-Pedersen, Malin</cp:lastModifiedBy>
  <cp:lastPrinted>2024-03-08T07:58:19Z</cp:lastPrinted>
  <dcterms:created xsi:type="dcterms:W3CDTF">2024-03-08T07:44:33Z</dcterms:created>
  <dcterms:modified xsi:type="dcterms:W3CDTF">2025-09-09T13:41:24Z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