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65" documentId="8_{4686849C-2173-4E19-B630-CB4E736C7304}" xr6:coauthVersionLast="47" xr6:coauthVersionMax="47" xr10:uidLastSave="{5F0E71C3-163E-44E0-959A-7CA7239335DF}"/>
  <bookViews>
    <workbookView xWindow="67080" yWindow="3705" windowWidth="29040" windowHeight="15840" activeTab="1" xr2:uid="{00000000-000D-0000-FFFF-FFFF00000000}"/>
  </bookViews>
  <sheets>
    <sheet name="Key figures August - 2023" sheetId="1" r:id="rId1"/>
    <sheet name="Key figures August - 2023(19)" sheetId="2" r:id="rId2"/>
    <sheet name="PAX August - 2023 (monthly)" sheetId="3" r:id="rId3"/>
    <sheet name="PAX August - 2023 (ytd)" sheetId="4" r:id="rId4"/>
    <sheet name="Mvt August - 2023 (monthly)" sheetId="5" r:id="rId5"/>
    <sheet name="Mvt August - 2023 (ytd)" sheetId="6" r:id="rId6"/>
    <sheet name="F&amp;M August - 2023 (monthly)" sheetId="7" r:id="rId7"/>
    <sheet name="F&amp;M August - 2023 (ytd)" sheetId="8" r:id="rId8"/>
  </sheets>
  <definedNames>
    <definedName name="_xlnm.Print_Titles" localSheetId="6">'F&amp;M August - 2023 (monthly)'!$1:$4</definedName>
    <definedName name="_xlnm.Print_Titles" localSheetId="7">'F&amp;M August - 2023 (ytd)'!$1:$4</definedName>
    <definedName name="_xlnm.Print_Titles" localSheetId="0">'Key figures August - 2023'!$1:$2</definedName>
    <definedName name="_xlnm.Print_Titles" localSheetId="1">'Key figures August - 2023(19)'!$1:$2</definedName>
    <definedName name="_xlnm.Print_Titles" localSheetId="4">'Mvt August - 2023 (monthly)'!$1:$3</definedName>
    <definedName name="_xlnm.Print_Titles" localSheetId="5">'Mvt August - 2023 (ytd)'!$1:$3</definedName>
    <definedName name="_xlnm.Print_Titles" localSheetId="2">'PAX August - 2023 (monthly)'!$1:$3</definedName>
    <definedName name="_xlnm.Print_Titles" localSheetId="3">'PAX August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G8" i="1" l="1"/>
  <c r="D8" i="1"/>
  <c r="G8" i="2"/>
  <c r="D8" i="2"/>
</calcChain>
</file>

<file path=xl/sharedStrings.xml><?xml version="1.0" encoding="utf-8"?>
<sst xmlns="http://schemas.openxmlformats.org/spreadsheetml/2006/main" count="938" uniqueCount="176">
  <si>
    <t>Monthly report, August - 2023</t>
  </si>
  <si>
    <t/>
  </si>
  <si>
    <t>TERMINAL PASSENGERS -   transfer and infants included</t>
  </si>
  <si>
    <t xml:space="preserve">August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</si>
  <si>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</si>
  <si>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</si>
  <si>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</si>
  <si>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</si>
  <si>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</si>
  <si>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</si>
  <si>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</si>
  <si>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</si>
  <si>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</si>
  <si>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</si>
  <si>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</si>
  <si>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</si>
  <si>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</si>
  <si>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</si>
  <si>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</si>
  <si>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</si>
  <si>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August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</si>
  <si>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</si>
  <si>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</si>
  <si>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</si>
  <si>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</si>
  <si>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</si>
  <si>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</si>
  <si>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</si>
  <si>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</si>
  <si>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</si>
  <si>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</si>
  <si>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</si>
  <si>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</si>
  <si>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</si>
  <si>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</si>
  <si>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</si>
  <si>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</si>
  <si>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</si>
  <si>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</si>
  <si>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</si>
  <si>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</si>
  <si>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</si>
  <si>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</si>
  <si>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</si>
  <si>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</si>
  <si>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</si>
  <si>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</si>
  <si>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</si>
  <si>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</si>
  <si>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</si>
  <si>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</si>
  <si>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</si>
  <si>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</si>
  <si>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</si>
  <si>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</si>
  <si>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</si>
  <si>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</si>
  <si>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</si>
  <si>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</si>
  <si>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</si>
  <si>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</si>
  <si>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</si>
  <si>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</si>
  <si>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</si>
  <si>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</si>
  <si>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</si>
  <si>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</si>
  <si>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</si>
  <si>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</si>
  <si>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</si>
  <si>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</si>
  <si>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</si>
  <si>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</si>
  <si>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</si>
  <si>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</si>
  <si>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</si>
  <si>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</si>
  <si>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</si>
  <si>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</si>
  <si>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</si>
  <si>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</si>
  <si>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</si>
  <si>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</si>
  <si>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</si>
  <si>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</si>
  <si>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</si>
  <si>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</si>
  <si>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</si>
  <si>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</si>
  <si>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</si>
  <si>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</si>
  <si>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</si>
  <si>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</si>
  <si>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</si>
  <si>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</si>
  <si>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</si>
  <si>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</si>
  <si>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</si>
  <si>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</si>
  <si>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</si>
  <si>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</si>
  <si>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</si>
  <si>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</si>
  <si>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</si>
  <si>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</si>
  <si>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</si>
  <si>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</si>
  <si>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</si>
  <si>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</si>
  <si>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</si>
  <si>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</si>
  <si>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</si>
  <si>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</si>
  <si>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</si>
  <si>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</si>
  <si>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</si>
  <si>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</si>
  <si>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</si>
  <si>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August - 2023</t>
  </si>
  <si>
    <t>Passengers incl. infants ytd, August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</si>
  <si>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</si>
  <si>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</si>
  <si>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</si>
  <si>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</si>
  <si>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</si>
  <si>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</si>
  <si>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</si>
  <si>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</si>
  <si>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</si>
  <si>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</si>
  <si>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</si>
  <si>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</si>
  <si>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</si>
  <si>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</si>
  <si>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</si>
  <si>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</si>
  <si>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</si>
  <si>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</si>
  <si>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</si>
  <si>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</si>
  <si>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</si>
  <si>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</si>
  <si>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</si>
  <si>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</si>
  <si>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</si>
  <si>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</si>
  <si>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</si>
  <si>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</si>
  <si>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</si>
  <si>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</si>
  <si>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</si>
  <si>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</si>
  <si>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</si>
  <si>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</si>
  <si>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</si>
  <si>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</si>
  <si>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</si>
  <si>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</si>
  <si>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</si>
  <si>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</si>
  <si>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</si>
  <si>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</si>
  <si>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</si>
  <si>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</si>
  <si>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</si>
  <si>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</si>
  <si>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</si>
  <si>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August - 2023</t>
  </si>
  <si>
    <t>Flight movements YTD, August - 2023</t>
  </si>
  <si>
    <t>Weight</t>
  </si>
  <si>
    <t>Mail</t>
  </si>
  <si>
    <t>Metric tonnes</t>
  </si>
  <si>
    <t>Freight and mail monthly, August - 2023</t>
  </si>
  <si>
    <t>Freight and mail year to date, August - 2023</t>
  </si>
  <si>
    <t>RETURN TRIPS - Domestic and International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</si>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</sst>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3" topLeftCell="A4" activePane="bottomLeft" state="frozen"/>
      <selection pane="bottomLeft" activeCell="E6" sqref="E6:E7"/>
    </sheetView>
  </sheetViews>
  <sheetFormatPr baseColWidth="10" defaultRowHeight="14.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06" t="s">
        <v>5</v>
      </c>
      <c r="C5" s="107" t="s">
        <v>6</v>
      </c>
      <c r="D5" s="107" t="s">
        <v>7</v>
      </c>
      <c r="E5" s="106" t="s">
        <v>5</v>
      </c>
      <c r="F5" s="106" t="s">
        <v>6</v>
      </c>
      <c r="G5" s="106" t="s">
        <v>7</v>
      </c>
    </row>
    <row r="6" spans="1:7" ht="19.149999999999999" customHeight="1">
      <c r="A6" s="108" t="s">
        <v>8</v>
      </c>
      <c r="B6" s="109">
        <v>386685.5</v>
      </c>
      <c r="C6" s="109">
        <v>422954.5</v>
      </c>
      <c r="D6" s="110">
        <f>+B6/C6-1</f>
        <v>-8.5751540650353619E-2</v>
      </c>
      <c r="E6" s="109">
        <v>3019799.5</v>
      </c>
      <c r="F6" s="109">
        <v>2901960</v>
      </c>
      <c r="G6" s="110">
        <f t="shared" ref="G6:G8" si="0">+E6/F6-1</f>
        <v>4.0606865704558404E-2</v>
      </c>
    </row>
    <row r="7" spans="1:7" ht="19.149999999999999" customHeight="1">
      <c r="A7" s="108" t="s">
        <v>11</v>
      </c>
      <c r="B7" s="109">
        <v>961632</v>
      </c>
      <c r="C7" s="109">
        <v>876102</v>
      </c>
      <c r="D7" s="110">
        <f t="shared" ref="D7:D8" si="1">+B7/C7-1</f>
        <v>9.76256189347815E-2</v>
      </c>
      <c r="E7" s="109">
        <v>6703057</v>
      </c>
      <c r="F7" s="109">
        <v>5451893</v>
      </c>
      <c r="G7" s="110">
        <f t="shared" si="0"/>
        <v>0.22949166463831916</v>
      </c>
    </row>
    <row r="8" spans="1:7" ht="19.149999999999999" customHeight="1">
      <c r="A8" s="108" t="s">
        <v>13</v>
      </c>
      <c r="B8" s="109">
        <f>SUM(B6:B7)</f>
        <v>1348317.5</v>
      </c>
      <c r="C8" s="109">
        <f>SUM(C6:C7)</f>
        <v>1299056.5</v>
      </c>
      <c r="D8" s="110">
        <f t="shared" si="1"/>
        <v>3.7920598526699933E-2</v>
      </c>
      <c r="E8" s="109">
        <f>SUM(E6:E7)</f>
        <v>9722856.5</v>
      </c>
      <c r="F8" s="109">
        <f>SUM(F6:F7)</f>
        <v>8353853</v>
      </c>
      <c r="G8" s="110">
        <f t="shared" si="0"/>
        <v>0.16387689608615319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2505509</v>
      </c>
      <c r="C13" s="11">
        <v>2543895</v>
      </c>
      <c r="D13" s="12">
        <v>-1.5089459274066E-2</v>
      </c>
      <c r="E13" s="11">
        <v>18746655</v>
      </c>
      <c r="F13" s="11">
        <v>17207064</v>
      </c>
      <c r="G13" s="12">
        <v>8.9474357740518706E-2</v>
      </c>
    </row>
    <row r="14" spans="1:7">
      <c r="A14" s="13" t="s">
        <v>9</v>
      </c>
      <c r="B14" s="14">
        <v>2497285</v>
      </c>
      <c r="C14" s="14">
        <v>2533832</v>
      </c>
      <c r="D14" s="15">
        <v>-1.4423608195018501E-2</v>
      </c>
      <c r="E14" s="14">
        <v>18691129</v>
      </c>
      <c r="F14" s="14">
        <v>17152595</v>
      </c>
      <c r="G14" s="15">
        <v>8.9696865109914897E-2</v>
      </c>
    </row>
    <row r="15" spans="1:7">
      <c r="A15" s="13" t="s">
        <v>10</v>
      </c>
      <c r="B15" s="14">
        <v>8224</v>
      </c>
      <c r="C15" s="14">
        <v>10063</v>
      </c>
      <c r="D15" s="15">
        <v>-0.18274868329523999</v>
      </c>
      <c r="E15" s="14">
        <v>55526</v>
      </c>
      <c r="F15" s="14">
        <v>54469</v>
      </c>
      <c r="G15" s="15">
        <v>1.9405533422680799E-2</v>
      </c>
    </row>
    <row r="16" spans="1:7">
      <c r="A16" s="10" t="s">
        <v>11</v>
      </c>
      <c r="B16" s="11">
        <v>2089452</v>
      </c>
      <c r="C16" s="11">
        <v>1935984</v>
      </c>
      <c r="D16" s="12">
        <v>7.9271316291870203E-2</v>
      </c>
      <c r="E16" s="11">
        <v>13625390</v>
      </c>
      <c r="F16" s="11">
        <v>11114194</v>
      </c>
      <c r="G16" s="12">
        <v>0.22594494931436299</v>
      </c>
    </row>
    <row r="17" spans="1:7">
      <c r="A17" s="13" t="s">
        <v>9</v>
      </c>
      <c r="B17" s="14">
        <v>1914835</v>
      </c>
      <c r="C17" s="14">
        <v>1776995</v>
      </c>
      <c r="D17" s="15">
        <v>7.7569154668414894E-2</v>
      </c>
      <c r="E17" s="14">
        <v>12618997</v>
      </c>
      <c r="F17" s="14">
        <v>10300904</v>
      </c>
      <c r="G17" s="15">
        <v>0.22503782192320201</v>
      </c>
    </row>
    <row r="18" spans="1:7">
      <c r="A18" s="13" t="s">
        <v>10</v>
      </c>
      <c r="B18" s="14">
        <v>174617</v>
      </c>
      <c r="C18" s="14">
        <v>158989</v>
      </c>
      <c r="D18" s="15">
        <v>9.8296108535810695E-2</v>
      </c>
      <c r="E18" s="14">
        <v>1006393</v>
      </c>
      <c r="F18" s="14">
        <v>813290</v>
      </c>
      <c r="G18" s="15">
        <v>0.23743437150339999</v>
      </c>
    </row>
    <row r="19" spans="1:7">
      <c r="A19" s="10" t="s">
        <v>12</v>
      </c>
      <c r="B19" s="11">
        <v>47349</v>
      </c>
      <c r="C19" s="11">
        <v>48972</v>
      </c>
      <c r="D19" s="12">
        <v>-3.3141386914971802E-2</v>
      </c>
      <c r="E19" s="11">
        <v>353785</v>
      </c>
      <c r="F19" s="11">
        <v>366708</v>
      </c>
      <c r="G19" s="12">
        <v>-3.5240572880875197E-2</v>
      </c>
    </row>
    <row r="20" spans="1:7">
      <c r="A20" s="10" t="s">
        <v>13</v>
      </c>
      <c r="B20" s="11">
        <v>4642310</v>
      </c>
      <c r="C20" s="11">
        <v>4528851</v>
      </c>
      <c r="D20" s="12">
        <v>2.5052491238947799E-2</v>
      </c>
      <c r="E20" s="11">
        <v>32725830</v>
      </c>
      <c r="F20" s="11">
        <v>28687966</v>
      </c>
      <c r="G20" s="12">
        <v>0.14075114283110901</v>
      </c>
    </row>
    <row r="21" spans="1:7" ht="16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35236</v>
      </c>
      <c r="C25" s="11">
        <v>38193</v>
      </c>
      <c r="D25" s="12">
        <v>-7.7422564344251599E-2</v>
      </c>
      <c r="E25" s="11">
        <v>277060</v>
      </c>
      <c r="F25" s="11">
        <v>273303</v>
      </c>
      <c r="G25" s="12">
        <v>1.3746647493807201E-2</v>
      </c>
    </row>
    <row r="26" spans="1:7">
      <c r="A26" s="13" t="s">
        <v>9</v>
      </c>
      <c r="B26" s="14">
        <v>34385</v>
      </c>
      <c r="C26" s="14">
        <v>36929</v>
      </c>
      <c r="D26" s="15">
        <v>-6.8888949064420904E-2</v>
      </c>
      <c r="E26" s="14">
        <v>270653</v>
      </c>
      <c r="F26" s="14">
        <v>264891</v>
      </c>
      <c r="G26" s="15">
        <v>2.1752343416726098E-2</v>
      </c>
    </row>
    <row r="27" spans="1:7">
      <c r="A27" s="13" t="s">
        <v>10</v>
      </c>
      <c r="B27" s="14">
        <v>424</v>
      </c>
      <c r="C27" s="14">
        <v>574</v>
      </c>
      <c r="D27" s="15">
        <v>-0.26132404181184699</v>
      </c>
      <c r="E27" s="14">
        <v>2466</v>
      </c>
      <c r="F27" s="14">
        <v>3597</v>
      </c>
      <c r="G27" s="15">
        <v>-0.31442869057548001</v>
      </c>
    </row>
    <row r="28" spans="1:7">
      <c r="A28" s="13" t="s">
        <v>15</v>
      </c>
      <c r="B28" s="14">
        <v>427</v>
      </c>
      <c r="C28" s="14">
        <v>690</v>
      </c>
      <c r="D28" s="15">
        <v>-0.381159420289855</v>
      </c>
      <c r="E28" s="14">
        <v>3941</v>
      </c>
      <c r="F28" s="14">
        <v>4815</v>
      </c>
      <c r="G28" s="15">
        <v>-0.18151609553478701</v>
      </c>
    </row>
    <row r="29" spans="1:7">
      <c r="A29" s="10" t="s">
        <v>11</v>
      </c>
      <c r="B29" s="11">
        <v>17492</v>
      </c>
      <c r="C29" s="11">
        <v>16429</v>
      </c>
      <c r="D29" s="12">
        <v>6.4702659930610501E-2</v>
      </c>
      <c r="E29" s="11">
        <v>115032</v>
      </c>
      <c r="F29" s="11">
        <v>99825</v>
      </c>
      <c r="G29" s="12">
        <v>0.15233658903080399</v>
      </c>
    </row>
    <row r="30" spans="1:7">
      <c r="A30" s="13" t="s">
        <v>9</v>
      </c>
      <c r="B30" s="14">
        <v>15258</v>
      </c>
      <c r="C30" s="14">
        <v>14165</v>
      </c>
      <c r="D30" s="15">
        <v>7.7162019061065998E-2</v>
      </c>
      <c r="E30" s="14">
        <v>101650</v>
      </c>
      <c r="F30" s="14">
        <v>85990</v>
      </c>
      <c r="G30" s="15">
        <v>0.18211419932550299</v>
      </c>
    </row>
    <row r="31" spans="1:7">
      <c r="A31" s="13" t="s">
        <v>10</v>
      </c>
      <c r="B31" s="14">
        <v>1668</v>
      </c>
      <c r="C31" s="14">
        <v>1661</v>
      </c>
      <c r="D31" s="15">
        <v>4.2143287176399803E-3</v>
      </c>
      <c r="E31" s="14">
        <v>9257</v>
      </c>
      <c r="F31" s="14">
        <v>9181</v>
      </c>
      <c r="G31" s="15">
        <v>8.2779653632501903E-3</v>
      </c>
    </row>
    <row r="32" spans="1:7">
      <c r="A32" s="13" t="s">
        <v>15</v>
      </c>
      <c r="B32" s="14">
        <v>566</v>
      </c>
      <c r="C32" s="14">
        <v>603</v>
      </c>
      <c r="D32" s="15">
        <v>-6.1359867330016603E-2</v>
      </c>
      <c r="E32" s="14">
        <v>4125</v>
      </c>
      <c r="F32" s="14">
        <v>4654</v>
      </c>
      <c r="G32" s="15">
        <v>-0.113665663944994</v>
      </c>
    </row>
    <row r="33" spans="1:7">
      <c r="A33" s="10" t="s">
        <v>12</v>
      </c>
      <c r="B33" s="11">
        <v>3392</v>
      </c>
      <c r="C33" s="11">
        <v>3475</v>
      </c>
      <c r="D33" s="12">
        <v>-2.3884892086330899E-2</v>
      </c>
      <c r="E33" s="11">
        <v>25176</v>
      </c>
      <c r="F33" s="11">
        <v>26995</v>
      </c>
      <c r="G33" s="12">
        <v>-6.7382848675680701E-2</v>
      </c>
    </row>
    <row r="34" spans="1:7">
      <c r="A34" s="10" t="s">
        <v>16</v>
      </c>
      <c r="B34" s="11">
        <v>56120</v>
      </c>
      <c r="C34" s="11">
        <v>58097</v>
      </c>
      <c r="D34" s="12">
        <v>-3.4029295832831298E-2</v>
      </c>
      <c r="E34" s="11">
        <v>417268</v>
      </c>
      <c r="F34" s="11">
        <v>400123</v>
      </c>
      <c r="G34" s="12">
        <v>4.28493238329214E-2</v>
      </c>
    </row>
    <row r="35" spans="1:7" ht="0.25" customHeight="1"/>
    <row r="36" spans="1:7">
      <c r="A36" s="13" t="s">
        <v>17</v>
      </c>
      <c r="B36" s="14">
        <v>10153</v>
      </c>
      <c r="C36" s="14">
        <v>10049</v>
      </c>
      <c r="D36" s="15">
        <v>1.03492884864166E-2</v>
      </c>
      <c r="E36" s="14">
        <v>68191</v>
      </c>
      <c r="F36" s="14">
        <v>67341</v>
      </c>
      <c r="G36" s="15">
        <v>1.2622325180796199E-2</v>
      </c>
    </row>
    <row r="37" spans="1:7">
      <c r="A37" s="10" t="s">
        <v>18</v>
      </c>
      <c r="B37" s="11">
        <v>66273</v>
      </c>
      <c r="C37" s="11">
        <v>68146</v>
      </c>
      <c r="D37" s="12">
        <v>-2.7485105508760599E-2</v>
      </c>
      <c r="E37" s="11">
        <v>485459</v>
      </c>
      <c r="F37" s="11">
        <v>467464</v>
      </c>
      <c r="G37" s="12">
        <v>3.8494942926086302E-2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11.09.2023 07:10:19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1E83-49D4-436A-BEC5-B70424C4F16B}">
  <sheetPr>
    <pageSetUpPr fitToPage="1"/>
  </sheetPr>
  <dimension ref="A1:G39"/>
  <sheetViews>
    <sheetView showGridLines="0" tabSelected="1" workbookViewId="0">
      <pane ySplit="2" topLeftCell="A3" activePane="bottomLeft" state="frozen"/>
      <selection pane="bottomLeft" activeCell="L11" sqref="L11"/>
    </sheetView>
  </sheetViews>
  <sheetFormatPr baseColWidth="10" defaultRowHeight="14.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11" t="s">
        <v>5</v>
      </c>
      <c r="C5" s="112" t="s">
        <v>19</v>
      </c>
      <c r="D5" s="112" t="s">
        <v>7</v>
      </c>
      <c r="E5" s="111" t="s">
        <v>5</v>
      </c>
      <c r="F5" s="111" t="s">
        <v>19</v>
      </c>
      <c r="G5" s="111" t="s">
        <v>7</v>
      </c>
    </row>
    <row r="6" spans="1:7" ht="19.149999999999999" customHeight="1">
      <c r="A6" s="108" t="s">
        <v>8</v>
      </c>
      <c r="B6" s="109">
        <v>386685.5</v>
      </c>
      <c r="C6" s="109">
        <v>405814.5</v>
      </c>
      <c r="D6" s="110">
        <f>+B6/C6-1</f>
        <v>-4.7137300416816075E-2</v>
      </c>
      <c r="E6" s="109">
        <v>3019799.5</v>
      </c>
      <c r="F6" s="109">
        <v>3240688.5</v>
      </c>
      <c r="G6" s="110">
        <f t="shared" ref="G6:G8" si="0">+E6/F6-1</f>
        <v>-6.8161133043178945E-2</v>
      </c>
    </row>
    <row r="7" spans="1:7" ht="19.149999999999999" customHeight="1">
      <c r="A7" s="108" t="s">
        <v>11</v>
      </c>
      <c r="B7" s="109">
        <v>961632</v>
      </c>
      <c r="C7" s="109">
        <v>1054661</v>
      </c>
      <c r="D7" s="110">
        <f t="shared" ref="D7:D8" si="1">+B7/C7-1</f>
        <v>-8.8207490368943153E-2</v>
      </c>
      <c r="E7" s="109">
        <v>6703057</v>
      </c>
      <c r="F7" s="109">
        <v>7691932</v>
      </c>
      <c r="G7" s="110">
        <f t="shared" si="0"/>
        <v>-0.12856002887181006</v>
      </c>
    </row>
    <row r="8" spans="1:7" ht="19.149999999999999" customHeight="1">
      <c r="A8" s="108" t="s">
        <v>111</v>
      </c>
      <c r="B8" s="109">
        <f>SUM(B6:B7)</f>
        <v>1348317.5</v>
      </c>
      <c r="C8" s="109">
        <f>SUM(C6:C7)</f>
        <v>1460475.5</v>
      </c>
      <c r="D8" s="110">
        <f t="shared" si="1"/>
        <v>-7.679553679606399E-2</v>
      </c>
      <c r="E8" s="109">
        <f>SUM(E6:E7)</f>
        <v>9722856.5</v>
      </c>
      <c r="F8" s="109">
        <f>SUM(F6:F7)</f>
        <v>10932620.5</v>
      </c>
      <c r="G8" s="110">
        <f t="shared" si="0"/>
        <v>-0.11065636093377618</v>
      </c>
    </row>
    <row r="9" spans="1:7" ht="19.149999999999999" customHeight="1"/>
    <row r="10" spans="1:7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>
      <c r="A13" s="24" t="s">
        <v>8</v>
      </c>
      <c r="B13" s="23">
        <v>2505509</v>
      </c>
      <c r="C13" s="23">
        <v>2626462</v>
      </c>
      <c r="D13" s="22">
        <v>-4.6051684737871697E-2</v>
      </c>
      <c r="E13" s="23">
        <v>18746655</v>
      </c>
      <c r="F13" s="23">
        <v>20356513</v>
      </c>
      <c r="G13" s="22">
        <v>-7.9083190721318503E-2</v>
      </c>
    </row>
    <row r="14" spans="1:7">
      <c r="A14" s="27" t="s">
        <v>9</v>
      </c>
      <c r="B14" s="26">
        <v>2497285</v>
      </c>
      <c r="C14" s="26">
        <v>2624508</v>
      </c>
      <c r="D14" s="25">
        <v>-4.8474990360098003E-2</v>
      </c>
      <c r="E14" s="26">
        <v>18691129</v>
      </c>
      <c r="F14" s="26">
        <v>20317850</v>
      </c>
      <c r="G14" s="25">
        <v>-8.0063638623181096E-2</v>
      </c>
    </row>
    <row r="15" spans="1:7">
      <c r="A15" s="27" t="s">
        <v>10</v>
      </c>
      <c r="B15" s="26">
        <v>8224</v>
      </c>
      <c r="C15" s="26">
        <v>1954</v>
      </c>
      <c r="D15" s="25">
        <v>3.2088024564994901</v>
      </c>
      <c r="E15" s="26">
        <v>55526</v>
      </c>
      <c r="F15" s="26">
        <v>38663</v>
      </c>
      <c r="G15" s="25">
        <v>0.436153428342343</v>
      </c>
    </row>
    <row r="16" spans="1:7">
      <c r="A16" s="24" t="s">
        <v>11</v>
      </c>
      <c r="B16" s="23">
        <v>2089452</v>
      </c>
      <c r="C16" s="23">
        <v>2281243</v>
      </c>
      <c r="D16" s="22">
        <v>-8.4073025100789303E-2</v>
      </c>
      <c r="E16" s="23">
        <v>13625390</v>
      </c>
      <c r="F16" s="23">
        <v>15639684</v>
      </c>
      <c r="G16" s="22">
        <v>-0.12879377869783001</v>
      </c>
    </row>
    <row r="17" spans="1:7">
      <c r="A17" s="27" t="s">
        <v>9</v>
      </c>
      <c r="B17" s="26">
        <v>1914835</v>
      </c>
      <c r="C17" s="26">
        <v>2032518</v>
      </c>
      <c r="D17" s="25">
        <v>-5.7900102237717001E-2</v>
      </c>
      <c r="E17" s="26">
        <v>12618997</v>
      </c>
      <c r="F17" s="26">
        <v>14285999</v>
      </c>
      <c r="G17" s="25">
        <v>-0.11668781441185901</v>
      </c>
    </row>
    <row r="18" spans="1:7">
      <c r="A18" s="27" t="s">
        <v>10</v>
      </c>
      <c r="B18" s="26">
        <v>174617</v>
      </c>
      <c r="C18" s="26">
        <v>248725</v>
      </c>
      <c r="D18" s="25">
        <v>-0.29795155291989101</v>
      </c>
      <c r="E18" s="26">
        <v>1006393</v>
      </c>
      <c r="F18" s="26">
        <v>1353685</v>
      </c>
      <c r="G18" s="25">
        <v>-0.256553038557715</v>
      </c>
    </row>
    <row r="19" spans="1:7">
      <c r="A19" s="24" t="s">
        <v>12</v>
      </c>
      <c r="B19" s="23">
        <v>47349</v>
      </c>
      <c r="C19" s="23">
        <v>50446</v>
      </c>
      <c r="D19" s="22">
        <v>-6.1392379970661701E-2</v>
      </c>
      <c r="E19" s="23">
        <v>353785</v>
      </c>
      <c r="F19" s="23">
        <v>390460</v>
      </c>
      <c r="G19" s="22">
        <v>-9.3927675049941095E-2</v>
      </c>
    </row>
    <row r="20" spans="1:7">
      <c r="A20" s="24" t="s">
        <v>13</v>
      </c>
      <c r="B20" s="23">
        <v>4642310</v>
      </c>
      <c r="C20" s="23">
        <v>4958151</v>
      </c>
      <c r="D20" s="22">
        <v>-6.37013677074377E-2</v>
      </c>
      <c r="E20" s="23">
        <v>32725830</v>
      </c>
      <c r="F20" s="23">
        <v>36386657</v>
      </c>
      <c r="G20" s="22">
        <v>-0.100609050180125</v>
      </c>
    </row>
    <row r="21" spans="1:7" ht="0" hidden="1" customHeight="1"/>
    <row r="22" spans="1:7" ht="17" customHeight="1"/>
    <row r="23" spans="1:7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>
      <c r="A26" s="24" t="s">
        <v>8</v>
      </c>
      <c r="B26" s="23">
        <v>35236</v>
      </c>
      <c r="C26" s="23">
        <v>37157</v>
      </c>
      <c r="D26" s="22">
        <v>-5.1699545173184099E-2</v>
      </c>
      <c r="E26" s="23">
        <v>277061</v>
      </c>
      <c r="F26" s="23">
        <v>290257</v>
      </c>
      <c r="G26" s="22">
        <v>-4.54631585112504E-2</v>
      </c>
    </row>
    <row r="27" spans="1:7">
      <c r="A27" s="27" t="s">
        <v>9</v>
      </c>
      <c r="B27" s="26">
        <v>34385</v>
      </c>
      <c r="C27" s="26">
        <v>36041</v>
      </c>
      <c r="D27" s="25">
        <v>-4.5947670708359901E-2</v>
      </c>
      <c r="E27" s="26">
        <v>270653</v>
      </c>
      <c r="F27" s="26">
        <v>281542</v>
      </c>
      <c r="G27" s="25">
        <v>-3.8676289860837799E-2</v>
      </c>
    </row>
    <row r="28" spans="1:7">
      <c r="A28" s="27" t="s">
        <v>10</v>
      </c>
      <c r="B28" s="26">
        <v>424</v>
      </c>
      <c r="C28" s="26">
        <v>407</v>
      </c>
      <c r="D28" s="25">
        <v>4.1769041769041802E-2</v>
      </c>
      <c r="E28" s="26">
        <v>2467</v>
      </c>
      <c r="F28" s="26">
        <v>4432</v>
      </c>
      <c r="G28" s="25">
        <v>-0.44336642599277998</v>
      </c>
    </row>
    <row r="29" spans="1:7">
      <c r="A29" s="27" t="s">
        <v>15</v>
      </c>
      <c r="B29" s="26">
        <v>427</v>
      </c>
      <c r="C29" s="26">
        <v>709</v>
      </c>
      <c r="D29" s="25">
        <v>-0.397743300423131</v>
      </c>
      <c r="E29" s="26">
        <v>3941</v>
      </c>
      <c r="F29" s="26">
        <v>4283</v>
      </c>
      <c r="G29" s="25">
        <v>-7.9850572028951697E-2</v>
      </c>
    </row>
    <row r="30" spans="1:7">
      <c r="A30" s="24" t="s">
        <v>11</v>
      </c>
      <c r="B30" s="23">
        <v>17492</v>
      </c>
      <c r="C30" s="23">
        <v>18650</v>
      </c>
      <c r="D30" s="22">
        <v>-6.2091152815013401E-2</v>
      </c>
      <c r="E30" s="23">
        <v>115032</v>
      </c>
      <c r="F30" s="23">
        <v>130879</v>
      </c>
      <c r="G30" s="22">
        <v>-0.121081304105319</v>
      </c>
    </row>
    <row r="31" spans="1:7">
      <c r="A31" s="27" t="s">
        <v>9</v>
      </c>
      <c r="B31" s="26">
        <v>15258</v>
      </c>
      <c r="C31" s="26">
        <v>16131</v>
      </c>
      <c r="D31" s="25">
        <v>-5.41193974335131E-2</v>
      </c>
      <c r="E31" s="26">
        <v>101650</v>
      </c>
      <c r="F31" s="26">
        <v>115468</v>
      </c>
      <c r="G31" s="25">
        <v>-0.119669518827727</v>
      </c>
    </row>
    <row r="32" spans="1:7">
      <c r="A32" s="27" t="s">
        <v>10</v>
      </c>
      <c r="B32" s="26">
        <v>1668</v>
      </c>
      <c r="C32" s="26">
        <v>1961</v>
      </c>
      <c r="D32" s="25">
        <v>-0.149413564507904</v>
      </c>
      <c r="E32" s="26">
        <v>9257</v>
      </c>
      <c r="F32" s="26">
        <v>10999</v>
      </c>
      <c r="G32" s="25">
        <v>-0.15837803436676101</v>
      </c>
    </row>
    <row r="33" spans="1:7">
      <c r="A33" s="27" t="s">
        <v>15</v>
      </c>
      <c r="B33" s="26">
        <v>566</v>
      </c>
      <c r="C33" s="26">
        <v>558</v>
      </c>
      <c r="D33" s="25">
        <v>1.4336917562724E-2</v>
      </c>
      <c r="E33" s="26">
        <v>4125</v>
      </c>
      <c r="F33" s="26">
        <v>4412</v>
      </c>
      <c r="G33" s="25">
        <v>-6.5049864007252906E-2</v>
      </c>
    </row>
    <row r="34" spans="1:7">
      <c r="A34" s="24" t="s">
        <v>12</v>
      </c>
      <c r="B34" s="23">
        <v>3392</v>
      </c>
      <c r="C34" s="23">
        <v>3598</v>
      </c>
      <c r="D34" s="22">
        <v>-5.7254030016675901E-2</v>
      </c>
      <c r="E34" s="23">
        <v>25176</v>
      </c>
      <c r="F34" s="23">
        <v>27836</v>
      </c>
      <c r="G34" s="22">
        <v>-9.5559706854433102E-2</v>
      </c>
    </row>
    <row r="35" spans="1:7">
      <c r="A35" s="24" t="s">
        <v>16</v>
      </c>
      <c r="B35" s="23">
        <v>56120</v>
      </c>
      <c r="C35" s="23">
        <v>59405</v>
      </c>
      <c r="D35" s="22">
        <v>-5.5298375557613001E-2</v>
      </c>
      <c r="E35" s="23">
        <v>417269</v>
      </c>
      <c r="F35" s="23">
        <v>448972</v>
      </c>
      <c r="G35" s="22">
        <v>-7.0612421264577702E-2</v>
      </c>
    </row>
    <row r="36" spans="1:7" ht="0.25" customHeight="1"/>
    <row r="37" spans="1:7">
      <c r="A37" s="27" t="s">
        <v>17</v>
      </c>
      <c r="B37" s="26">
        <v>10168</v>
      </c>
      <c r="C37" s="26">
        <v>10588</v>
      </c>
      <c r="D37" s="25">
        <v>-3.9667548167737099E-2</v>
      </c>
      <c r="E37" s="26">
        <v>68226</v>
      </c>
      <c r="F37" s="26">
        <v>72891</v>
      </c>
      <c r="G37" s="25">
        <v>-6.3999670741243797E-2</v>
      </c>
    </row>
    <row r="38" spans="1:7">
      <c r="A38" s="24" t="s">
        <v>18</v>
      </c>
      <c r="B38" s="23">
        <v>66288</v>
      </c>
      <c r="C38" s="23">
        <v>69993</v>
      </c>
      <c r="D38" s="22">
        <v>-5.2933864815052897E-2</v>
      </c>
      <c r="E38" s="23">
        <v>485495</v>
      </c>
      <c r="F38" s="23">
        <v>521863</v>
      </c>
      <c r="G38" s="22">
        <v>-6.9688788053569595E-2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11.09.2023 07:13:29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0BEC-9360-4B94-B367-CDC9D48FC201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31422</v>
      </c>
      <c r="D9" s="43">
        <v>560</v>
      </c>
      <c r="E9" s="43">
        <v>31982</v>
      </c>
      <c r="F9" s="42">
        <v>1.00748507721947E-2</v>
      </c>
      <c r="G9" s="43">
        <v>344</v>
      </c>
      <c r="H9" s="44"/>
      <c r="I9" s="43">
        <v>344</v>
      </c>
      <c r="J9" s="42">
        <v>25.461538461538499</v>
      </c>
      <c r="K9" s="44"/>
      <c r="L9" s="44"/>
      <c r="M9" s="43">
        <v>32326</v>
      </c>
      <c r="N9" s="42">
        <v>2.0520267710569501E-2</v>
      </c>
      <c r="O9" s="43">
        <v>2495</v>
      </c>
      <c r="P9" s="43">
        <v>34821</v>
      </c>
      <c r="Q9" s="42">
        <v>5.4383043149129499E-2</v>
      </c>
    </row>
    <row r="10" spans="1:17">
      <c r="A10" s="45" t="s">
        <v>104</v>
      </c>
      <c r="B10" s="45" t="s">
        <v>103</v>
      </c>
      <c r="C10" s="43">
        <v>4173</v>
      </c>
      <c r="D10" s="43">
        <v>28</v>
      </c>
      <c r="E10" s="43">
        <v>4201</v>
      </c>
      <c r="F10" s="42">
        <v>5.5792912792158797E-2</v>
      </c>
      <c r="G10" s="44"/>
      <c r="H10" s="44"/>
      <c r="I10" s="44"/>
      <c r="J10" s="44"/>
      <c r="K10" s="44"/>
      <c r="L10" s="44"/>
      <c r="M10" s="43">
        <v>4201</v>
      </c>
      <c r="N10" s="42">
        <v>5.5792912792158797E-2</v>
      </c>
      <c r="O10" s="43">
        <v>2213</v>
      </c>
      <c r="P10" s="43">
        <v>6414</v>
      </c>
      <c r="Q10" s="42">
        <v>-6.7732558139534896E-2</v>
      </c>
    </row>
    <row r="11" spans="1:17">
      <c r="A11" s="45" t="s">
        <v>102</v>
      </c>
      <c r="B11" s="45" t="s">
        <v>101</v>
      </c>
      <c r="C11" s="43">
        <v>17501</v>
      </c>
      <c r="D11" s="44"/>
      <c r="E11" s="43">
        <v>17501</v>
      </c>
      <c r="F11" s="42">
        <v>0.12200282087447099</v>
      </c>
      <c r="G11" s="43">
        <v>10</v>
      </c>
      <c r="H11" s="44"/>
      <c r="I11" s="43">
        <v>10</v>
      </c>
      <c r="J11" s="44"/>
      <c r="K11" s="44"/>
      <c r="L11" s="44"/>
      <c r="M11" s="43">
        <v>17511</v>
      </c>
      <c r="N11" s="42">
        <v>0.122643928708809</v>
      </c>
      <c r="O11" s="43">
        <v>0</v>
      </c>
      <c r="P11" s="43">
        <v>17511</v>
      </c>
      <c r="Q11" s="42">
        <v>0.122643928708809</v>
      </c>
    </row>
    <row r="12" spans="1:17">
      <c r="A12" s="45" t="s">
        <v>100</v>
      </c>
      <c r="B12" s="45" t="s">
        <v>99</v>
      </c>
      <c r="C12" s="43">
        <v>272106</v>
      </c>
      <c r="D12" s="43">
        <v>70928</v>
      </c>
      <c r="E12" s="43">
        <v>343034</v>
      </c>
      <c r="F12" s="42">
        <v>8.1140731118836892E-3</v>
      </c>
      <c r="G12" s="43">
        <v>244154</v>
      </c>
      <c r="H12" s="43">
        <v>13148</v>
      </c>
      <c r="I12" s="43">
        <v>257302</v>
      </c>
      <c r="J12" s="42">
        <v>6.9435900846231899E-2</v>
      </c>
      <c r="K12" s="43">
        <v>15049</v>
      </c>
      <c r="L12" s="42">
        <v>-2.2792207792207801E-2</v>
      </c>
      <c r="M12" s="43">
        <v>615385</v>
      </c>
      <c r="N12" s="42">
        <v>3.2059355760571201E-2</v>
      </c>
      <c r="O12" s="43">
        <v>5281</v>
      </c>
      <c r="P12" s="43">
        <v>620666</v>
      </c>
      <c r="Q12" s="42">
        <v>3.0955268009899801E-2</v>
      </c>
    </row>
    <row r="13" spans="1:17">
      <c r="A13" s="45" t="s">
        <v>98</v>
      </c>
      <c r="B13" s="45" t="s">
        <v>97</v>
      </c>
      <c r="C13" s="43">
        <v>422</v>
      </c>
      <c r="D13" s="44"/>
      <c r="E13" s="43">
        <v>422</v>
      </c>
      <c r="F13" s="42">
        <v>-0.48220858895705498</v>
      </c>
      <c r="G13" s="44"/>
      <c r="H13" s="44"/>
      <c r="I13" s="44"/>
      <c r="J13" s="44"/>
      <c r="K13" s="44"/>
      <c r="L13" s="44"/>
      <c r="M13" s="43">
        <v>422</v>
      </c>
      <c r="N13" s="42">
        <v>-0.48220858895705498</v>
      </c>
      <c r="O13" s="43">
        <v>982</v>
      </c>
      <c r="P13" s="43">
        <v>1404</v>
      </c>
      <c r="Q13" s="42">
        <v>-0.13065015479876199</v>
      </c>
    </row>
    <row r="14" spans="1:17">
      <c r="A14" s="45" t="s">
        <v>96</v>
      </c>
      <c r="B14" s="45" t="s">
        <v>95</v>
      </c>
      <c r="C14" s="43">
        <v>110556</v>
      </c>
      <c r="D14" s="43">
        <v>44408</v>
      </c>
      <c r="E14" s="43">
        <v>154964</v>
      </c>
      <c r="F14" s="42">
        <v>-9.9665227057831405E-3</v>
      </c>
      <c r="G14" s="43">
        <v>2679</v>
      </c>
      <c r="H14" s="44"/>
      <c r="I14" s="43">
        <v>2679</v>
      </c>
      <c r="J14" s="42">
        <v>-0.323313968173781</v>
      </c>
      <c r="K14" s="44"/>
      <c r="L14" s="44"/>
      <c r="M14" s="43">
        <v>157643</v>
      </c>
      <c r="N14" s="42">
        <v>-1.7696578453792602E-2</v>
      </c>
      <c r="O14" s="43">
        <v>6698</v>
      </c>
      <c r="P14" s="43">
        <v>164341</v>
      </c>
      <c r="Q14" s="42">
        <v>-1.5674457317480699E-3</v>
      </c>
    </row>
    <row r="15" spans="1:17">
      <c r="A15" s="45" t="s">
        <v>94</v>
      </c>
      <c r="B15" s="45" t="s">
        <v>93</v>
      </c>
      <c r="C15" s="43">
        <v>6921</v>
      </c>
      <c r="D15" s="43">
        <v>56</v>
      </c>
      <c r="E15" s="43">
        <v>6977</v>
      </c>
      <c r="F15" s="42">
        <v>-5.83074638952625E-2</v>
      </c>
      <c r="G15" s="44"/>
      <c r="H15" s="44"/>
      <c r="I15" s="44"/>
      <c r="J15" s="44"/>
      <c r="K15" s="43">
        <v>1543</v>
      </c>
      <c r="L15" s="42">
        <v>-0.33861980282897602</v>
      </c>
      <c r="M15" s="43">
        <v>8520</v>
      </c>
      <c r="N15" s="42">
        <v>-0.12543625538903699</v>
      </c>
      <c r="O15" s="43">
        <v>3642</v>
      </c>
      <c r="P15" s="43">
        <v>12162</v>
      </c>
      <c r="Q15" s="42">
        <v>-8.7279549718574101E-2</v>
      </c>
    </row>
    <row r="16" spans="1:17">
      <c r="A16" s="45" t="s">
        <v>92</v>
      </c>
      <c r="B16" s="45" t="s">
        <v>91</v>
      </c>
      <c r="C16" s="43">
        <v>1100</v>
      </c>
      <c r="D16" s="43">
        <v>42</v>
      </c>
      <c r="E16" s="43">
        <v>1142</v>
      </c>
      <c r="F16" s="42">
        <v>16.569230769230799</v>
      </c>
      <c r="G16" s="44"/>
      <c r="H16" s="44"/>
      <c r="I16" s="44"/>
      <c r="J16" s="44"/>
      <c r="K16" s="44"/>
      <c r="L16" s="44"/>
      <c r="M16" s="43">
        <v>1142</v>
      </c>
      <c r="N16" s="42">
        <v>16.569230769230799</v>
      </c>
      <c r="O16" s="43">
        <v>1830</v>
      </c>
      <c r="P16" s="43">
        <v>2972</v>
      </c>
      <c r="Q16" s="42">
        <v>21.687022900763399</v>
      </c>
    </row>
    <row r="17" spans="1:17">
      <c r="A17" s="45" t="s">
        <v>90</v>
      </c>
      <c r="B17" s="45" t="s">
        <v>89</v>
      </c>
      <c r="C17" s="43">
        <v>9157</v>
      </c>
      <c r="D17" s="43">
        <v>696</v>
      </c>
      <c r="E17" s="43">
        <v>9853</v>
      </c>
      <c r="F17" s="42">
        <v>3.6721380471380502E-2</v>
      </c>
      <c r="G17" s="44"/>
      <c r="H17" s="44"/>
      <c r="I17" s="44"/>
      <c r="J17" s="44"/>
      <c r="K17" s="43">
        <v>4423</v>
      </c>
      <c r="L17" s="42">
        <v>-7.0407734342160605E-2</v>
      </c>
      <c r="M17" s="43">
        <v>14276</v>
      </c>
      <c r="N17" s="42">
        <v>9.8162950497826399E-4</v>
      </c>
      <c r="O17" s="43">
        <v>0</v>
      </c>
      <c r="P17" s="43">
        <v>14276</v>
      </c>
      <c r="Q17" s="42">
        <v>9.8162950497826399E-4</v>
      </c>
    </row>
    <row r="18" spans="1:17">
      <c r="A18" s="45" t="s">
        <v>88</v>
      </c>
      <c r="B18" s="45" t="s">
        <v>87</v>
      </c>
      <c r="C18" s="43">
        <v>5359</v>
      </c>
      <c r="D18" s="43">
        <v>10</v>
      </c>
      <c r="E18" s="43">
        <v>5369</v>
      </c>
      <c r="F18" s="42">
        <v>-2.8411147303655401E-2</v>
      </c>
      <c r="G18" s="44"/>
      <c r="H18" s="44"/>
      <c r="I18" s="44"/>
      <c r="J18" s="44"/>
      <c r="K18" s="44"/>
      <c r="L18" s="44"/>
      <c r="M18" s="43">
        <v>5369</v>
      </c>
      <c r="N18" s="42">
        <v>-2.8411147303655401E-2</v>
      </c>
      <c r="O18" s="43">
        <v>0</v>
      </c>
      <c r="P18" s="43">
        <v>5369</v>
      </c>
      <c r="Q18" s="42">
        <v>-2.8411147303655401E-2</v>
      </c>
    </row>
    <row r="19" spans="1:17">
      <c r="A19" s="45" t="s">
        <v>86</v>
      </c>
      <c r="B19" s="45" t="s">
        <v>85</v>
      </c>
      <c r="C19" s="43">
        <v>6376</v>
      </c>
      <c r="D19" s="43">
        <v>362</v>
      </c>
      <c r="E19" s="43">
        <v>6738</v>
      </c>
      <c r="F19" s="42">
        <v>-0.16896891958559401</v>
      </c>
      <c r="G19" s="44"/>
      <c r="H19" s="44"/>
      <c r="I19" s="44"/>
      <c r="J19" s="44"/>
      <c r="K19" s="43">
        <v>368</v>
      </c>
      <c r="L19" s="42">
        <v>-0.31851851851851898</v>
      </c>
      <c r="M19" s="43">
        <v>7106</v>
      </c>
      <c r="N19" s="42">
        <v>-0.17830712303422799</v>
      </c>
      <c r="O19" s="43">
        <v>4912</v>
      </c>
      <c r="P19" s="43">
        <v>12018</v>
      </c>
      <c r="Q19" s="42">
        <v>-9.5506886430345495E-2</v>
      </c>
    </row>
    <row r="20" spans="1:17">
      <c r="A20" s="45" t="s">
        <v>84</v>
      </c>
      <c r="B20" s="45" t="s">
        <v>83</v>
      </c>
      <c r="C20" s="43">
        <v>76774</v>
      </c>
      <c r="D20" s="43">
        <v>674</v>
      </c>
      <c r="E20" s="43">
        <v>77448</v>
      </c>
      <c r="F20" s="42">
        <v>-4.1663057600692902E-2</v>
      </c>
      <c r="G20" s="43">
        <v>2626</v>
      </c>
      <c r="H20" s="44"/>
      <c r="I20" s="43">
        <v>2626</v>
      </c>
      <c r="J20" s="42">
        <v>-0.50611246943765298</v>
      </c>
      <c r="K20" s="44"/>
      <c r="L20" s="44"/>
      <c r="M20" s="43">
        <v>80074</v>
      </c>
      <c r="N20" s="42">
        <v>-7.0333906097617596E-2</v>
      </c>
      <c r="O20" s="43">
        <v>3001</v>
      </c>
      <c r="P20" s="43">
        <v>83075</v>
      </c>
      <c r="Q20" s="42">
        <v>-7.4094713730035802E-2</v>
      </c>
    </row>
    <row r="21" spans="1:17">
      <c r="A21" s="45" t="s">
        <v>82</v>
      </c>
      <c r="B21" s="45" t="s">
        <v>81</v>
      </c>
      <c r="C21" s="43">
        <v>1339</v>
      </c>
      <c r="D21" s="43">
        <v>4</v>
      </c>
      <c r="E21" s="43">
        <v>1343</v>
      </c>
      <c r="F21" s="42">
        <v>5.0039093041438602E-2</v>
      </c>
      <c r="G21" s="44"/>
      <c r="H21" s="44"/>
      <c r="I21" s="44"/>
      <c r="J21" s="44"/>
      <c r="K21" s="44"/>
      <c r="L21" s="44"/>
      <c r="M21" s="43">
        <v>1343</v>
      </c>
      <c r="N21" s="42">
        <v>5.0039093041438602E-2</v>
      </c>
      <c r="O21" s="43">
        <v>1718</v>
      </c>
      <c r="P21" s="43">
        <v>3061</v>
      </c>
      <c r="Q21" s="42">
        <v>4.7570157426420297E-2</v>
      </c>
    </row>
    <row r="22" spans="1:17">
      <c r="A22" s="45" t="s">
        <v>80</v>
      </c>
      <c r="B22" s="45" t="s">
        <v>79</v>
      </c>
      <c r="C22" s="43">
        <v>1329</v>
      </c>
      <c r="D22" s="43">
        <v>10</v>
      </c>
      <c r="E22" s="43">
        <v>1339</v>
      </c>
      <c r="F22" s="42">
        <v>0.10569777043765501</v>
      </c>
      <c r="G22" s="44"/>
      <c r="H22" s="44"/>
      <c r="I22" s="44"/>
      <c r="J22" s="44"/>
      <c r="K22" s="44"/>
      <c r="L22" s="44"/>
      <c r="M22" s="43">
        <v>1339</v>
      </c>
      <c r="N22" s="42">
        <v>0.10569777043765501</v>
      </c>
      <c r="O22" s="43">
        <v>1292</v>
      </c>
      <c r="P22" s="43">
        <v>2631</v>
      </c>
      <c r="Q22" s="42">
        <v>0.11577608142493601</v>
      </c>
    </row>
    <row r="23" spans="1:17">
      <c r="A23" s="45" t="s">
        <v>78</v>
      </c>
      <c r="B23" s="45" t="s">
        <v>77</v>
      </c>
      <c r="C23" s="43">
        <v>22508</v>
      </c>
      <c r="D23" s="43">
        <v>5180</v>
      </c>
      <c r="E23" s="43">
        <v>27688</v>
      </c>
      <c r="F23" s="42">
        <v>0.146501035196687</v>
      </c>
      <c r="G23" s="43">
        <v>4</v>
      </c>
      <c r="H23" s="44"/>
      <c r="I23" s="43">
        <v>4</v>
      </c>
      <c r="J23" s="44"/>
      <c r="K23" s="44"/>
      <c r="L23" s="44"/>
      <c r="M23" s="43">
        <v>27692</v>
      </c>
      <c r="N23" s="42">
        <v>0.146666666666667</v>
      </c>
      <c r="O23" s="43">
        <v>456</v>
      </c>
      <c r="P23" s="43">
        <v>28148</v>
      </c>
      <c r="Q23" s="42">
        <v>0.15289780872414499</v>
      </c>
    </row>
    <row r="24" spans="1:17">
      <c r="A24" s="45" t="s">
        <v>76</v>
      </c>
      <c r="B24" s="45" t="s">
        <v>75</v>
      </c>
      <c r="C24" s="43">
        <v>53339</v>
      </c>
      <c r="D24" s="43">
        <v>464</v>
      </c>
      <c r="E24" s="43">
        <v>53803</v>
      </c>
      <c r="F24" s="42">
        <v>1.2762352941176501E-2</v>
      </c>
      <c r="G24" s="43">
        <v>16232</v>
      </c>
      <c r="H24" s="43">
        <v>52</v>
      </c>
      <c r="I24" s="43">
        <v>16284</v>
      </c>
      <c r="J24" s="42">
        <v>-3.8100301258196002E-2</v>
      </c>
      <c r="K24" s="44"/>
      <c r="L24" s="44"/>
      <c r="M24" s="43">
        <v>70087</v>
      </c>
      <c r="N24" s="42">
        <v>4.7106517829103298E-4</v>
      </c>
      <c r="O24" s="43">
        <v>0</v>
      </c>
      <c r="P24" s="43">
        <v>70087</v>
      </c>
      <c r="Q24" s="42">
        <v>-1.8514035062734101E-3</v>
      </c>
    </row>
    <row r="25" spans="1:17">
      <c r="A25" s="45" t="s">
        <v>74</v>
      </c>
      <c r="B25" s="45" t="s">
        <v>73</v>
      </c>
      <c r="C25" s="43">
        <v>20375</v>
      </c>
      <c r="D25" s="43">
        <v>118</v>
      </c>
      <c r="E25" s="43">
        <v>20493</v>
      </c>
      <c r="F25" s="42">
        <v>0.10011810178226301</v>
      </c>
      <c r="G25" s="43">
        <v>1713</v>
      </c>
      <c r="H25" s="44"/>
      <c r="I25" s="43">
        <v>1713</v>
      </c>
      <c r="J25" s="42">
        <v>2.2816091954023001</v>
      </c>
      <c r="K25" s="43">
        <v>4955</v>
      </c>
      <c r="L25" s="42">
        <v>8.1383519837232993E-3</v>
      </c>
      <c r="M25" s="43">
        <v>27161</v>
      </c>
      <c r="N25" s="42">
        <v>0.12865156866819</v>
      </c>
      <c r="O25" s="43">
        <v>0</v>
      </c>
      <c r="P25" s="43">
        <v>27161</v>
      </c>
      <c r="Q25" s="42">
        <v>0.124399735055473</v>
      </c>
    </row>
    <row r="26" spans="1:17">
      <c r="A26" s="45" t="s">
        <v>72</v>
      </c>
      <c r="B26" s="45" t="s">
        <v>71</v>
      </c>
      <c r="C26" s="43">
        <v>4115</v>
      </c>
      <c r="D26" s="43">
        <v>988</v>
      </c>
      <c r="E26" s="43">
        <v>5103</v>
      </c>
      <c r="F26" s="42">
        <v>1.3304209690230301E-2</v>
      </c>
      <c r="G26" s="44"/>
      <c r="H26" s="44"/>
      <c r="I26" s="44"/>
      <c r="J26" s="44"/>
      <c r="K26" s="44"/>
      <c r="L26" s="44"/>
      <c r="M26" s="43">
        <v>5103</v>
      </c>
      <c r="N26" s="42">
        <v>1.3304209690230301E-2</v>
      </c>
      <c r="O26" s="43">
        <v>0</v>
      </c>
      <c r="P26" s="43">
        <v>5103</v>
      </c>
      <c r="Q26" s="42">
        <v>1.3304209690230301E-2</v>
      </c>
    </row>
    <row r="27" spans="1:17">
      <c r="A27" s="45" t="s">
        <v>70</v>
      </c>
      <c r="B27" s="45" t="s">
        <v>69</v>
      </c>
      <c r="C27" s="43">
        <v>11304</v>
      </c>
      <c r="D27" s="43">
        <v>54</v>
      </c>
      <c r="E27" s="43">
        <v>11358</v>
      </c>
      <c r="F27" s="42">
        <v>4.3454294901240198E-2</v>
      </c>
      <c r="G27" s="44"/>
      <c r="H27" s="44"/>
      <c r="I27" s="44"/>
      <c r="J27" s="44"/>
      <c r="K27" s="44"/>
      <c r="L27" s="44"/>
      <c r="M27" s="43">
        <v>11358</v>
      </c>
      <c r="N27" s="42">
        <v>4.3454294901240198E-2</v>
      </c>
      <c r="O27" s="43">
        <v>601</v>
      </c>
      <c r="P27" s="43">
        <v>11959</v>
      </c>
      <c r="Q27" s="42">
        <v>9.7558737151248201E-2</v>
      </c>
    </row>
    <row r="28" spans="1:17">
      <c r="A28" s="45" t="s">
        <v>68</v>
      </c>
      <c r="B28" s="45" t="s">
        <v>67</v>
      </c>
      <c r="C28" s="43">
        <v>1177</v>
      </c>
      <c r="D28" s="43">
        <v>24</v>
      </c>
      <c r="E28" s="43">
        <v>1201</v>
      </c>
      <c r="F28" s="42">
        <v>2.03908241291419E-2</v>
      </c>
      <c r="G28" s="44"/>
      <c r="H28" s="44"/>
      <c r="I28" s="44"/>
      <c r="J28" s="44"/>
      <c r="K28" s="44"/>
      <c r="L28" s="44"/>
      <c r="M28" s="43">
        <v>1201</v>
      </c>
      <c r="N28" s="42">
        <v>2.03908241291419E-2</v>
      </c>
      <c r="O28" s="43">
        <v>1383</v>
      </c>
      <c r="P28" s="43">
        <v>2584</v>
      </c>
      <c r="Q28" s="42">
        <v>9.5843935538591996E-2</v>
      </c>
    </row>
    <row r="29" spans="1:17">
      <c r="A29" s="45" t="s">
        <v>66</v>
      </c>
      <c r="B29" s="45" t="s">
        <v>65</v>
      </c>
      <c r="C29" s="43">
        <v>7548</v>
      </c>
      <c r="D29" s="43">
        <v>104</v>
      </c>
      <c r="E29" s="43">
        <v>7652</v>
      </c>
      <c r="F29" s="42">
        <v>-7.81833514034454E-2</v>
      </c>
      <c r="G29" s="44"/>
      <c r="H29" s="44"/>
      <c r="I29" s="44"/>
      <c r="J29" s="44"/>
      <c r="K29" s="44"/>
      <c r="L29" s="44"/>
      <c r="M29" s="43">
        <v>7652</v>
      </c>
      <c r="N29" s="42">
        <v>-7.81833514034454E-2</v>
      </c>
      <c r="O29" s="43">
        <v>2430</v>
      </c>
      <c r="P29" s="43">
        <v>10082</v>
      </c>
      <c r="Q29" s="42">
        <v>-8.2537082537082501E-2</v>
      </c>
    </row>
    <row r="30" spans="1:17">
      <c r="A30" s="45" t="s">
        <v>64</v>
      </c>
      <c r="B30" s="45" t="s">
        <v>63</v>
      </c>
      <c r="C30" s="43">
        <v>32490</v>
      </c>
      <c r="D30" s="43">
        <v>66</v>
      </c>
      <c r="E30" s="43">
        <v>32556</v>
      </c>
      <c r="F30" s="42">
        <v>0.16006271379703499</v>
      </c>
      <c r="G30" s="43">
        <v>3071</v>
      </c>
      <c r="H30" s="44"/>
      <c r="I30" s="43">
        <v>3071</v>
      </c>
      <c r="J30" s="42">
        <v>-0.263549160671463</v>
      </c>
      <c r="K30" s="44"/>
      <c r="L30" s="44"/>
      <c r="M30" s="43">
        <v>35627</v>
      </c>
      <c r="N30" s="42">
        <v>0.105261525097723</v>
      </c>
      <c r="O30" s="43">
        <v>0</v>
      </c>
      <c r="P30" s="43">
        <v>35627</v>
      </c>
      <c r="Q30" s="42">
        <v>0.10334468875812899</v>
      </c>
    </row>
    <row r="31" spans="1:17">
      <c r="A31" s="45" t="s">
        <v>62</v>
      </c>
      <c r="B31" s="45" t="s">
        <v>61</v>
      </c>
      <c r="C31" s="43">
        <v>4204</v>
      </c>
      <c r="D31" s="43">
        <v>58</v>
      </c>
      <c r="E31" s="43">
        <v>4262</v>
      </c>
      <c r="F31" s="42">
        <v>-7.5888985255854302E-2</v>
      </c>
      <c r="G31" s="44"/>
      <c r="H31" s="44"/>
      <c r="I31" s="44"/>
      <c r="J31" s="44"/>
      <c r="K31" s="44"/>
      <c r="L31" s="44"/>
      <c r="M31" s="43">
        <v>4262</v>
      </c>
      <c r="N31" s="42">
        <v>-7.5888985255854302E-2</v>
      </c>
      <c r="O31" s="43">
        <v>2320</v>
      </c>
      <c r="P31" s="43">
        <v>6582</v>
      </c>
      <c r="Q31" s="42">
        <v>6.8333062814478193E-2</v>
      </c>
    </row>
    <row r="32" spans="1:17">
      <c r="A32" s="45" t="s">
        <v>60</v>
      </c>
      <c r="B32" s="45" t="s">
        <v>59</v>
      </c>
      <c r="C32" s="43">
        <v>1334</v>
      </c>
      <c r="D32" s="43">
        <v>8</v>
      </c>
      <c r="E32" s="43">
        <v>1342</v>
      </c>
      <c r="F32" s="42">
        <v>-0.116524028966425</v>
      </c>
      <c r="G32" s="44"/>
      <c r="H32" s="44"/>
      <c r="I32" s="44"/>
      <c r="J32" s="44"/>
      <c r="K32" s="44"/>
      <c r="L32" s="44"/>
      <c r="M32" s="43">
        <v>1342</v>
      </c>
      <c r="N32" s="42">
        <v>-0.116524028966425</v>
      </c>
      <c r="O32" s="43">
        <v>1132</v>
      </c>
      <c r="P32" s="43">
        <v>2474</v>
      </c>
      <c r="Q32" s="42">
        <v>-0.29515669515669501</v>
      </c>
    </row>
    <row r="33" spans="1:17">
      <c r="A33" s="45" t="s">
        <v>58</v>
      </c>
      <c r="B33" s="45" t="s">
        <v>57</v>
      </c>
      <c r="C33" s="43">
        <v>621258</v>
      </c>
      <c r="D33" s="43">
        <v>319684</v>
      </c>
      <c r="E33" s="43">
        <v>940942</v>
      </c>
      <c r="F33" s="42">
        <v>-1.1769178741120099E-2</v>
      </c>
      <c r="G33" s="43">
        <v>1236917</v>
      </c>
      <c r="H33" s="43">
        <v>270602</v>
      </c>
      <c r="I33" s="43">
        <v>1507519</v>
      </c>
      <c r="J33" s="42">
        <v>7.2513063862634702E-2</v>
      </c>
      <c r="K33" s="44"/>
      <c r="L33" s="44"/>
      <c r="M33" s="43">
        <v>2448461</v>
      </c>
      <c r="N33" s="42">
        <v>3.8476627859779497E-2</v>
      </c>
      <c r="O33" s="43">
        <v>308</v>
      </c>
      <c r="P33" s="43">
        <v>2448769</v>
      </c>
      <c r="Q33" s="42">
        <v>3.8516964750706997E-2</v>
      </c>
    </row>
    <row r="34" spans="1:17">
      <c r="A34" s="45" t="s">
        <v>56</v>
      </c>
      <c r="B34" s="45" t="s">
        <v>55</v>
      </c>
      <c r="C34" s="43">
        <v>1523</v>
      </c>
      <c r="D34" s="44"/>
      <c r="E34" s="43">
        <v>1523</v>
      </c>
      <c r="F34" s="42">
        <v>5.25224602626123E-2</v>
      </c>
      <c r="G34" s="43">
        <v>4</v>
      </c>
      <c r="H34" s="44"/>
      <c r="I34" s="43">
        <v>4</v>
      </c>
      <c r="J34" s="42">
        <v>-0.5</v>
      </c>
      <c r="K34" s="44"/>
      <c r="L34" s="44"/>
      <c r="M34" s="43">
        <v>1527</v>
      </c>
      <c r="N34" s="42">
        <v>4.9484536082474197E-2</v>
      </c>
      <c r="O34" s="43">
        <v>0</v>
      </c>
      <c r="P34" s="43">
        <v>1527</v>
      </c>
      <c r="Q34" s="42">
        <v>4.9484536082474197E-2</v>
      </c>
    </row>
    <row r="35" spans="1:17">
      <c r="A35" s="45" t="s">
        <v>54</v>
      </c>
      <c r="B35" s="45" t="s">
        <v>53</v>
      </c>
      <c r="C35" s="43">
        <v>2787</v>
      </c>
      <c r="D35" s="43">
        <v>20</v>
      </c>
      <c r="E35" s="43">
        <v>2807</v>
      </c>
      <c r="F35" s="42">
        <v>7.3012232415902101E-2</v>
      </c>
      <c r="G35" s="44"/>
      <c r="H35" s="44"/>
      <c r="I35" s="44"/>
      <c r="J35" s="44"/>
      <c r="K35" s="44"/>
      <c r="L35" s="44"/>
      <c r="M35" s="43">
        <v>2807</v>
      </c>
      <c r="N35" s="42">
        <v>7.3012232415902101E-2</v>
      </c>
      <c r="O35" s="43">
        <v>1095</v>
      </c>
      <c r="P35" s="43">
        <v>3902</v>
      </c>
      <c r="Q35" s="42">
        <v>-4.1277641277641303E-2</v>
      </c>
    </row>
    <row r="36" spans="1:17">
      <c r="A36" s="45" t="s">
        <v>52</v>
      </c>
      <c r="B36" s="45" t="s">
        <v>51</v>
      </c>
      <c r="C36" s="43">
        <v>400</v>
      </c>
      <c r="D36" s="44"/>
      <c r="E36" s="43">
        <v>400</v>
      </c>
      <c r="F36" s="42">
        <v>-7.4074074074074098E-2</v>
      </c>
      <c r="G36" s="44"/>
      <c r="H36" s="44"/>
      <c r="I36" s="44"/>
      <c r="J36" s="44"/>
      <c r="K36" s="44"/>
      <c r="L36" s="44"/>
      <c r="M36" s="43">
        <v>400</v>
      </c>
      <c r="N36" s="42">
        <v>-7.4074074074074098E-2</v>
      </c>
      <c r="O36" s="43">
        <v>440</v>
      </c>
      <c r="P36" s="43">
        <v>840</v>
      </c>
      <c r="Q36" s="42">
        <v>-6.3545150501672198E-2</v>
      </c>
    </row>
    <row r="37" spans="1:17">
      <c r="A37" s="45" t="s">
        <v>50</v>
      </c>
      <c r="B37" s="45" t="s">
        <v>49</v>
      </c>
      <c r="C37" s="43">
        <v>2867</v>
      </c>
      <c r="D37" s="43">
        <v>34</v>
      </c>
      <c r="E37" s="43">
        <v>2901</v>
      </c>
      <c r="F37" s="42">
        <v>6.5926439972241501E-3</v>
      </c>
      <c r="G37" s="44"/>
      <c r="H37" s="44"/>
      <c r="I37" s="44"/>
      <c r="J37" s="44"/>
      <c r="K37" s="44"/>
      <c r="L37" s="44"/>
      <c r="M37" s="43">
        <v>2901</v>
      </c>
      <c r="N37" s="42">
        <v>6.5926439972241501E-3</v>
      </c>
      <c r="O37" s="43">
        <v>1206</v>
      </c>
      <c r="P37" s="43">
        <v>4107</v>
      </c>
      <c r="Q37" s="42">
        <v>4.8238897396630898E-2</v>
      </c>
    </row>
    <row r="38" spans="1:17">
      <c r="A38" s="45" t="s">
        <v>48</v>
      </c>
      <c r="B38" s="45" t="s">
        <v>47</v>
      </c>
      <c r="C38" s="43">
        <v>5383</v>
      </c>
      <c r="D38" s="43">
        <v>58</v>
      </c>
      <c r="E38" s="43">
        <v>5441</v>
      </c>
      <c r="F38" s="42">
        <v>-3.4770267872982097E-2</v>
      </c>
      <c r="G38" s="44"/>
      <c r="H38" s="44"/>
      <c r="I38" s="44"/>
      <c r="J38" s="44"/>
      <c r="K38" s="44"/>
      <c r="L38" s="44"/>
      <c r="M38" s="43">
        <v>5441</v>
      </c>
      <c r="N38" s="42">
        <v>-3.4770267872982097E-2</v>
      </c>
      <c r="O38" s="43">
        <v>1387</v>
      </c>
      <c r="P38" s="43">
        <v>6828</v>
      </c>
      <c r="Q38" s="42">
        <v>-4.7167178342171399E-2</v>
      </c>
    </row>
    <row r="39" spans="1:17">
      <c r="A39" s="45" t="s">
        <v>46</v>
      </c>
      <c r="B39" s="45" t="s">
        <v>45</v>
      </c>
      <c r="C39" s="43">
        <v>4087</v>
      </c>
      <c r="D39" s="43">
        <v>886</v>
      </c>
      <c r="E39" s="43">
        <v>4973</v>
      </c>
      <c r="F39" s="42">
        <v>5.6511578500106199E-2</v>
      </c>
      <c r="G39" s="44"/>
      <c r="H39" s="44"/>
      <c r="I39" s="44"/>
      <c r="J39" s="44"/>
      <c r="K39" s="44"/>
      <c r="L39" s="44"/>
      <c r="M39" s="43">
        <v>4973</v>
      </c>
      <c r="N39" s="42">
        <v>5.6511578500106199E-2</v>
      </c>
      <c r="O39" s="43">
        <v>3700</v>
      </c>
      <c r="P39" s="43">
        <v>8673</v>
      </c>
      <c r="Q39" s="42">
        <v>3.7440191387559801E-2</v>
      </c>
    </row>
    <row r="40" spans="1:17">
      <c r="A40" s="45" t="s">
        <v>44</v>
      </c>
      <c r="B40" s="45" t="s">
        <v>43</v>
      </c>
      <c r="C40" s="43">
        <v>167913</v>
      </c>
      <c r="D40" s="43">
        <v>8430</v>
      </c>
      <c r="E40" s="43">
        <v>176343</v>
      </c>
      <c r="F40" s="42">
        <v>-6.4274950120983207E-2</v>
      </c>
      <c r="G40" s="43">
        <v>152208</v>
      </c>
      <c r="H40" s="43">
        <v>6112</v>
      </c>
      <c r="I40" s="43">
        <v>158320</v>
      </c>
      <c r="J40" s="42">
        <v>0.14078194578547701</v>
      </c>
      <c r="K40" s="43">
        <v>21011</v>
      </c>
      <c r="L40" s="42">
        <v>-7.1340245410444201E-4</v>
      </c>
      <c r="M40" s="43">
        <v>355674</v>
      </c>
      <c r="N40" s="42">
        <v>2.1276962304458701E-2</v>
      </c>
      <c r="O40" s="43">
        <v>0</v>
      </c>
      <c r="P40" s="43">
        <v>355674</v>
      </c>
      <c r="Q40" s="42">
        <v>2.1276962304458701E-2</v>
      </c>
    </row>
    <row r="41" spans="1:17">
      <c r="A41" s="45" t="s">
        <v>42</v>
      </c>
      <c r="B41" s="45" t="s">
        <v>41</v>
      </c>
      <c r="C41" s="43">
        <v>7073</v>
      </c>
      <c r="D41" s="43">
        <v>62</v>
      </c>
      <c r="E41" s="43">
        <v>7135</v>
      </c>
      <c r="F41" s="42">
        <v>6.4766452768243499E-2</v>
      </c>
      <c r="G41" s="44"/>
      <c r="H41" s="44"/>
      <c r="I41" s="44"/>
      <c r="J41" s="44"/>
      <c r="K41" s="44"/>
      <c r="L41" s="44"/>
      <c r="M41" s="43">
        <v>7135</v>
      </c>
      <c r="N41" s="42">
        <v>6.4766452768243499E-2</v>
      </c>
      <c r="O41" s="43">
        <v>3096</v>
      </c>
      <c r="P41" s="43">
        <v>10231</v>
      </c>
      <c r="Q41" s="42">
        <v>4.3979591836734701E-2</v>
      </c>
    </row>
    <row r="42" spans="1:17">
      <c r="A42" s="45" t="s">
        <v>40</v>
      </c>
      <c r="B42" s="45" t="s">
        <v>39</v>
      </c>
      <c r="C42" s="43">
        <v>18106</v>
      </c>
      <c r="D42" s="43">
        <v>6</v>
      </c>
      <c r="E42" s="43">
        <v>18112</v>
      </c>
      <c r="F42" s="42">
        <v>-0.125108685151193</v>
      </c>
      <c r="G42" s="43">
        <v>1550</v>
      </c>
      <c r="H42" s="44"/>
      <c r="I42" s="43">
        <v>1550</v>
      </c>
      <c r="J42" s="42">
        <v>-0.485903814262023</v>
      </c>
      <c r="K42" s="44"/>
      <c r="L42" s="44"/>
      <c r="M42" s="43">
        <v>19662</v>
      </c>
      <c r="N42" s="42">
        <v>-0.17097440654382901</v>
      </c>
      <c r="O42" s="43">
        <v>14</v>
      </c>
      <c r="P42" s="43">
        <v>19676</v>
      </c>
      <c r="Q42" s="42">
        <v>-0.170384112661804</v>
      </c>
    </row>
    <row r="43" spans="1:17">
      <c r="A43" s="45" t="s">
        <v>38</v>
      </c>
      <c r="B43" s="45" t="s">
        <v>37</v>
      </c>
      <c r="C43" s="43">
        <v>9441</v>
      </c>
      <c r="D43" s="43">
        <v>34</v>
      </c>
      <c r="E43" s="43">
        <v>9475</v>
      </c>
      <c r="F43" s="42">
        <v>0.15450225417326699</v>
      </c>
      <c r="G43" s="44"/>
      <c r="H43" s="44"/>
      <c r="I43" s="44"/>
      <c r="J43" s="42">
        <v>-1</v>
      </c>
      <c r="K43" s="44"/>
      <c r="L43" s="44"/>
      <c r="M43" s="43">
        <v>9475</v>
      </c>
      <c r="N43" s="42">
        <v>0.150437105390967</v>
      </c>
      <c r="O43" s="43">
        <v>1355</v>
      </c>
      <c r="P43" s="43">
        <v>10830</v>
      </c>
      <c r="Q43" s="42">
        <v>0.145910485662893</v>
      </c>
    </row>
    <row r="44" spans="1:17">
      <c r="A44" s="45" t="s">
        <v>36</v>
      </c>
      <c r="B44" s="45" t="s">
        <v>35</v>
      </c>
      <c r="C44" s="43">
        <v>879</v>
      </c>
      <c r="D44" s="44"/>
      <c r="E44" s="43">
        <v>879</v>
      </c>
      <c r="F44" s="42">
        <v>-0.128840436075322</v>
      </c>
      <c r="G44" s="44"/>
      <c r="H44" s="44"/>
      <c r="I44" s="44"/>
      <c r="J44" s="44"/>
      <c r="K44" s="44"/>
      <c r="L44" s="44"/>
      <c r="M44" s="43">
        <v>879</v>
      </c>
      <c r="N44" s="42">
        <v>-0.128840436075322</v>
      </c>
      <c r="O44" s="43">
        <v>780</v>
      </c>
      <c r="P44" s="43">
        <v>1659</v>
      </c>
      <c r="Q44" s="42">
        <v>-0.113308391234634</v>
      </c>
    </row>
    <row r="45" spans="1:17">
      <c r="A45" s="45" t="s">
        <v>34</v>
      </c>
      <c r="B45" s="45" t="s">
        <v>33</v>
      </c>
      <c r="C45" s="43">
        <v>131341</v>
      </c>
      <c r="D45" s="43">
        <v>29480</v>
      </c>
      <c r="E45" s="43">
        <v>160821</v>
      </c>
      <c r="F45" s="42">
        <v>-4.4654207606125797E-2</v>
      </c>
      <c r="G45" s="43">
        <v>18200</v>
      </c>
      <c r="H45" s="43">
        <v>198</v>
      </c>
      <c r="I45" s="43">
        <v>18398</v>
      </c>
      <c r="J45" s="42">
        <v>0.12278774563651899</v>
      </c>
      <c r="K45" s="44"/>
      <c r="L45" s="44"/>
      <c r="M45" s="43">
        <v>179219</v>
      </c>
      <c r="N45" s="42">
        <v>-2.9801216950694001E-2</v>
      </c>
      <c r="O45" s="43">
        <v>11665</v>
      </c>
      <c r="P45" s="43">
        <v>190884</v>
      </c>
      <c r="Q45" s="42">
        <v>-4.9813082716498001E-2</v>
      </c>
    </row>
    <row r="46" spans="1:17">
      <c r="A46" s="45" t="s">
        <v>32</v>
      </c>
      <c r="B46" s="45" t="s">
        <v>31</v>
      </c>
      <c r="C46" s="43">
        <v>226682</v>
      </c>
      <c r="D46" s="43">
        <v>35744</v>
      </c>
      <c r="E46" s="43">
        <v>262426</v>
      </c>
      <c r="F46" s="42">
        <v>-5.8291168765923801E-2</v>
      </c>
      <c r="G46" s="43">
        <v>88015</v>
      </c>
      <c r="H46" s="43">
        <v>2230</v>
      </c>
      <c r="I46" s="43">
        <v>90245</v>
      </c>
      <c r="J46" s="42">
        <v>0.137274422824882</v>
      </c>
      <c r="K46" s="44"/>
      <c r="L46" s="44"/>
      <c r="M46" s="43">
        <v>352671</v>
      </c>
      <c r="N46" s="42">
        <v>-1.4946008904480701E-2</v>
      </c>
      <c r="O46" s="43">
        <v>3018</v>
      </c>
      <c r="P46" s="43">
        <v>355689</v>
      </c>
      <c r="Q46" s="42">
        <v>-1.01988568375474E-2</v>
      </c>
    </row>
    <row r="47" spans="1:17">
      <c r="A47" s="45" t="s">
        <v>30</v>
      </c>
      <c r="B47" s="45" t="s">
        <v>29</v>
      </c>
      <c r="C47" s="43">
        <v>4521</v>
      </c>
      <c r="D47" s="43">
        <v>1020</v>
      </c>
      <c r="E47" s="43">
        <v>5541</v>
      </c>
      <c r="F47" s="42">
        <v>-5.7011572498298198E-2</v>
      </c>
      <c r="G47" s="44"/>
      <c r="H47" s="44"/>
      <c r="I47" s="44"/>
      <c r="J47" s="44"/>
      <c r="K47" s="44"/>
      <c r="L47" s="44"/>
      <c r="M47" s="43">
        <v>5541</v>
      </c>
      <c r="N47" s="42">
        <v>-5.7011572498298198E-2</v>
      </c>
      <c r="O47" s="43">
        <v>3862</v>
      </c>
      <c r="P47" s="43">
        <v>9403</v>
      </c>
      <c r="Q47" s="42">
        <v>1.6870336325294701E-2</v>
      </c>
    </row>
    <row r="48" spans="1:17">
      <c r="A48" s="45" t="s">
        <v>28</v>
      </c>
      <c r="B48" s="45" t="s">
        <v>27</v>
      </c>
      <c r="C48" s="43">
        <v>764</v>
      </c>
      <c r="D48" s="43">
        <v>18</v>
      </c>
      <c r="E48" s="43">
        <v>782</v>
      </c>
      <c r="F48" s="42">
        <v>-3.9312039312039297E-2</v>
      </c>
      <c r="G48" s="44"/>
      <c r="H48" s="44"/>
      <c r="I48" s="44"/>
      <c r="J48" s="44"/>
      <c r="K48" s="44"/>
      <c r="L48" s="44"/>
      <c r="M48" s="43">
        <v>782</v>
      </c>
      <c r="N48" s="42">
        <v>-3.9312039312039297E-2</v>
      </c>
      <c r="O48" s="43">
        <v>2121</v>
      </c>
      <c r="P48" s="43">
        <v>2903</v>
      </c>
      <c r="Q48" s="42">
        <v>0.194158782394077</v>
      </c>
    </row>
    <row r="49" spans="1:17">
      <c r="A49" s="45" t="s">
        <v>26</v>
      </c>
      <c r="B49" s="45" t="s">
        <v>25</v>
      </c>
      <c r="C49" s="43">
        <v>832</v>
      </c>
      <c r="D49" s="44"/>
      <c r="E49" s="43">
        <v>832</v>
      </c>
      <c r="F49" s="42">
        <v>6.2579821200510893E-2</v>
      </c>
      <c r="G49" s="44"/>
      <c r="H49" s="44"/>
      <c r="I49" s="44"/>
      <c r="J49" s="44"/>
      <c r="K49" s="44"/>
      <c r="L49" s="44"/>
      <c r="M49" s="43">
        <v>832</v>
      </c>
      <c r="N49" s="42">
        <v>6.2579821200510893E-2</v>
      </c>
      <c r="O49" s="43">
        <v>0</v>
      </c>
      <c r="P49" s="43">
        <v>832</v>
      </c>
      <c r="Q49" s="42">
        <v>6.2579821200510893E-2</v>
      </c>
    </row>
    <row r="50" spans="1:17">
      <c r="A50" s="45" t="s">
        <v>24</v>
      </c>
      <c r="B50" s="45" t="s">
        <v>23</v>
      </c>
      <c r="C50" s="43">
        <v>8216</v>
      </c>
      <c r="D50" s="43">
        <v>34</v>
      </c>
      <c r="E50" s="43">
        <v>8250</v>
      </c>
      <c r="F50" s="42">
        <v>-0.11233053582956699</v>
      </c>
      <c r="G50" s="44"/>
      <c r="H50" s="44"/>
      <c r="I50" s="44"/>
      <c r="J50" s="44"/>
      <c r="K50" s="44"/>
      <c r="L50" s="44"/>
      <c r="M50" s="43">
        <v>8250</v>
      </c>
      <c r="N50" s="42">
        <v>-0.11233053582956699</v>
      </c>
      <c r="O50" s="43">
        <v>205</v>
      </c>
      <c r="P50" s="43">
        <v>8455</v>
      </c>
      <c r="Q50" s="42">
        <v>-9.9286246937253603E-2</v>
      </c>
    </row>
    <row r="51" spans="1:17">
      <c r="A51" s="45" t="s">
        <v>22</v>
      </c>
      <c r="B51" s="45" t="s">
        <v>21</v>
      </c>
      <c r="C51" s="43">
        <v>67737</v>
      </c>
      <c r="D51" s="43">
        <v>418</v>
      </c>
      <c r="E51" s="43">
        <v>68155</v>
      </c>
      <c r="F51" s="42">
        <v>1.86070841428785E-2</v>
      </c>
      <c r="G51" s="43">
        <v>29333</v>
      </c>
      <c r="H51" s="43">
        <v>50</v>
      </c>
      <c r="I51" s="43">
        <v>29383</v>
      </c>
      <c r="J51" s="42">
        <v>0.378771526441744</v>
      </c>
      <c r="K51" s="44"/>
      <c r="L51" s="44"/>
      <c r="M51" s="43">
        <v>97538</v>
      </c>
      <c r="N51" s="42">
        <v>0.10560977545029</v>
      </c>
      <c r="O51" s="43">
        <v>0</v>
      </c>
      <c r="P51" s="43">
        <v>97538</v>
      </c>
      <c r="Q51" s="42">
        <v>9.8326689638087494E-2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11.09.2023 07:15:04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22B8-355F-4206-83FC-5B532306770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7</v>
      </c>
      <c r="E7" s="51" t="s">
        <v>107</v>
      </c>
      <c r="F7" s="51" t="s">
        <v>7</v>
      </c>
      <c r="G7" s="51" t="s">
        <v>107</v>
      </c>
      <c r="H7" s="51" t="s">
        <v>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213315</v>
      </c>
      <c r="D9" s="43">
        <v>5786</v>
      </c>
      <c r="E9" s="43">
        <v>219101</v>
      </c>
      <c r="F9" s="42">
        <v>5.9687560456567999E-2</v>
      </c>
      <c r="G9" s="43">
        <v>3291</v>
      </c>
      <c r="H9" s="44"/>
      <c r="I9" s="43">
        <v>3291</v>
      </c>
      <c r="J9" s="42">
        <v>1.3847826086956501</v>
      </c>
      <c r="K9" s="43">
        <v>10</v>
      </c>
      <c r="L9" s="42">
        <v>-0.28571428571428598</v>
      </c>
      <c r="M9" s="43">
        <v>222402</v>
      </c>
      <c r="N9" s="42">
        <v>6.8449321175668001E-2</v>
      </c>
      <c r="O9" s="43">
        <v>13577</v>
      </c>
      <c r="P9" s="43">
        <v>235979</v>
      </c>
      <c r="Q9" s="42">
        <v>8.8885915206998997E-2</v>
      </c>
    </row>
    <row r="10" spans="1:17">
      <c r="A10" s="45" t="s">
        <v>104</v>
      </c>
      <c r="B10" s="45" t="s">
        <v>103</v>
      </c>
      <c r="C10" s="43">
        <v>28037</v>
      </c>
      <c r="D10" s="43">
        <v>332</v>
      </c>
      <c r="E10" s="43">
        <v>28369</v>
      </c>
      <c r="F10" s="42">
        <v>2.1754006843147801E-2</v>
      </c>
      <c r="G10" s="44"/>
      <c r="H10" s="44"/>
      <c r="I10" s="44"/>
      <c r="J10" s="44"/>
      <c r="K10" s="44"/>
      <c r="L10" s="44"/>
      <c r="M10" s="43">
        <v>28369</v>
      </c>
      <c r="N10" s="42">
        <v>2.1754006843147801E-2</v>
      </c>
      <c r="O10" s="43">
        <v>15990</v>
      </c>
      <c r="P10" s="43">
        <v>44359</v>
      </c>
      <c r="Q10" s="42">
        <v>-1.7954394509630298E-2</v>
      </c>
    </row>
    <row r="11" spans="1:17">
      <c r="A11" s="45" t="s">
        <v>102</v>
      </c>
      <c r="B11" s="45" t="s">
        <v>101</v>
      </c>
      <c r="C11" s="43">
        <v>137470</v>
      </c>
      <c r="D11" s="44"/>
      <c r="E11" s="43">
        <v>137470</v>
      </c>
      <c r="F11" s="42">
        <v>0.21613970523186901</v>
      </c>
      <c r="G11" s="43">
        <v>1470</v>
      </c>
      <c r="H11" s="44"/>
      <c r="I11" s="43">
        <v>1470</v>
      </c>
      <c r="J11" s="42">
        <v>0.25106382978723402</v>
      </c>
      <c r="K11" s="44"/>
      <c r="L11" s="44"/>
      <c r="M11" s="43">
        <v>138940</v>
      </c>
      <c r="N11" s="42">
        <v>0.21649899748715101</v>
      </c>
      <c r="O11" s="43">
        <v>243</v>
      </c>
      <c r="P11" s="43">
        <v>139183</v>
      </c>
      <c r="Q11" s="42">
        <v>0.217880174654148</v>
      </c>
    </row>
    <row r="12" spans="1:17">
      <c r="A12" s="45" t="s">
        <v>100</v>
      </c>
      <c r="B12" s="45" t="s">
        <v>99</v>
      </c>
      <c r="C12" s="43">
        <v>2056239</v>
      </c>
      <c r="D12" s="43">
        <v>487976</v>
      </c>
      <c r="E12" s="43">
        <v>2544215</v>
      </c>
      <c r="F12" s="42">
        <v>5.8333631449819498E-2</v>
      </c>
      <c r="G12" s="43">
        <v>1481496</v>
      </c>
      <c r="H12" s="43">
        <v>99186</v>
      </c>
      <c r="I12" s="43">
        <v>1580682</v>
      </c>
      <c r="J12" s="42">
        <v>0.218309300090409</v>
      </c>
      <c r="K12" s="43">
        <v>114265</v>
      </c>
      <c r="L12" s="42">
        <v>-6.4551780597625896E-2</v>
      </c>
      <c r="M12" s="43">
        <v>4239162</v>
      </c>
      <c r="N12" s="42">
        <v>0.108691848536355</v>
      </c>
      <c r="O12" s="43">
        <v>40667</v>
      </c>
      <c r="P12" s="43">
        <v>4279829</v>
      </c>
      <c r="Q12" s="42">
        <v>0.10666934553407501</v>
      </c>
    </row>
    <row r="13" spans="1:17">
      <c r="A13" s="45" t="s">
        <v>98</v>
      </c>
      <c r="B13" s="45" t="s">
        <v>97</v>
      </c>
      <c r="C13" s="43">
        <v>2807</v>
      </c>
      <c r="D13" s="43">
        <v>140</v>
      </c>
      <c r="E13" s="43">
        <v>2947</v>
      </c>
      <c r="F13" s="42">
        <v>-0.234744222279927</v>
      </c>
      <c r="G13" s="44"/>
      <c r="H13" s="44"/>
      <c r="I13" s="44"/>
      <c r="J13" s="44"/>
      <c r="K13" s="44"/>
      <c r="L13" s="44"/>
      <c r="M13" s="43">
        <v>2947</v>
      </c>
      <c r="N13" s="42">
        <v>-0.234744222279927</v>
      </c>
      <c r="O13" s="43">
        <v>6206</v>
      </c>
      <c r="P13" s="43">
        <v>9153</v>
      </c>
      <c r="Q13" s="42">
        <v>-8.8792636708175405E-3</v>
      </c>
    </row>
    <row r="14" spans="1:17">
      <c r="A14" s="45" t="s">
        <v>96</v>
      </c>
      <c r="B14" s="45" t="s">
        <v>95</v>
      </c>
      <c r="C14" s="43">
        <v>765661</v>
      </c>
      <c r="D14" s="43">
        <v>314954</v>
      </c>
      <c r="E14" s="43">
        <v>1080615</v>
      </c>
      <c r="F14" s="42">
        <v>8.0454012352159501E-2</v>
      </c>
      <c r="G14" s="43">
        <v>25308</v>
      </c>
      <c r="H14" s="43">
        <v>24</v>
      </c>
      <c r="I14" s="43">
        <v>25332</v>
      </c>
      <c r="J14" s="42">
        <v>0.33060195398676301</v>
      </c>
      <c r="K14" s="43">
        <v>0</v>
      </c>
      <c r="L14" s="42">
        <v>-1</v>
      </c>
      <c r="M14" s="43">
        <v>1105947</v>
      </c>
      <c r="N14" s="42">
        <v>8.5125609799173496E-2</v>
      </c>
      <c r="O14" s="43">
        <v>57223</v>
      </c>
      <c r="P14" s="43">
        <v>1163170</v>
      </c>
      <c r="Q14" s="42">
        <v>8.8867836568255407E-2</v>
      </c>
    </row>
    <row r="15" spans="1:17">
      <c r="A15" s="45" t="s">
        <v>94</v>
      </c>
      <c r="B15" s="45" t="s">
        <v>93</v>
      </c>
      <c r="C15" s="43">
        <v>51876</v>
      </c>
      <c r="D15" s="43">
        <v>442</v>
      </c>
      <c r="E15" s="43">
        <v>52318</v>
      </c>
      <c r="F15" s="42">
        <v>5.1723791335812598E-2</v>
      </c>
      <c r="G15" s="44"/>
      <c r="H15" s="44"/>
      <c r="I15" s="44"/>
      <c r="J15" s="44"/>
      <c r="K15" s="43">
        <v>10428</v>
      </c>
      <c r="L15" s="42">
        <v>-7.8879957600918593E-2</v>
      </c>
      <c r="M15" s="43">
        <v>62746</v>
      </c>
      <c r="N15" s="42">
        <v>2.7511217371368701E-2</v>
      </c>
      <c r="O15" s="43">
        <v>20519</v>
      </c>
      <c r="P15" s="43">
        <v>83265</v>
      </c>
      <c r="Q15" s="42">
        <v>1.4486573419757299E-2</v>
      </c>
    </row>
    <row r="16" spans="1:17">
      <c r="A16" s="45" t="s">
        <v>92</v>
      </c>
      <c r="B16" s="45" t="s">
        <v>91</v>
      </c>
      <c r="C16" s="43">
        <v>8368</v>
      </c>
      <c r="D16" s="43">
        <v>230</v>
      </c>
      <c r="E16" s="43">
        <v>8598</v>
      </c>
      <c r="F16" s="42">
        <v>0.13594926674593699</v>
      </c>
      <c r="G16" s="44"/>
      <c r="H16" s="44"/>
      <c r="I16" s="44"/>
      <c r="J16" s="44"/>
      <c r="K16" s="44"/>
      <c r="L16" s="44"/>
      <c r="M16" s="43">
        <v>8598</v>
      </c>
      <c r="N16" s="42">
        <v>0.13594926674593699</v>
      </c>
      <c r="O16" s="43">
        <v>10751</v>
      </c>
      <c r="P16" s="43">
        <v>19349</v>
      </c>
      <c r="Q16" s="42">
        <v>0.214169176706827</v>
      </c>
    </row>
    <row r="17" spans="1:17">
      <c r="A17" s="45" t="s">
        <v>90</v>
      </c>
      <c r="B17" s="45" t="s">
        <v>89</v>
      </c>
      <c r="C17" s="43">
        <v>70372</v>
      </c>
      <c r="D17" s="43">
        <v>2672</v>
      </c>
      <c r="E17" s="43">
        <v>73044</v>
      </c>
      <c r="F17" s="42">
        <v>6.1547181328023899E-2</v>
      </c>
      <c r="G17" s="44"/>
      <c r="H17" s="44"/>
      <c r="I17" s="44"/>
      <c r="J17" s="42">
        <v>-1</v>
      </c>
      <c r="K17" s="43">
        <v>31478</v>
      </c>
      <c r="L17" s="42">
        <v>-4.4296687615751298E-2</v>
      </c>
      <c r="M17" s="43">
        <v>104522</v>
      </c>
      <c r="N17" s="42">
        <v>2.7263435153516501E-2</v>
      </c>
      <c r="O17" s="43">
        <v>40</v>
      </c>
      <c r="P17" s="43">
        <v>104562</v>
      </c>
      <c r="Q17" s="42">
        <v>2.7202263416934401E-2</v>
      </c>
    </row>
    <row r="18" spans="1:17">
      <c r="A18" s="45" t="s">
        <v>88</v>
      </c>
      <c r="B18" s="45" t="s">
        <v>87</v>
      </c>
      <c r="C18" s="43">
        <v>44053</v>
      </c>
      <c r="D18" s="43">
        <v>78</v>
      </c>
      <c r="E18" s="43">
        <v>44131</v>
      </c>
      <c r="F18" s="42">
        <v>0.13730897095585401</v>
      </c>
      <c r="G18" s="44"/>
      <c r="H18" s="44"/>
      <c r="I18" s="44"/>
      <c r="J18" s="44"/>
      <c r="K18" s="44"/>
      <c r="L18" s="44"/>
      <c r="M18" s="43">
        <v>44131</v>
      </c>
      <c r="N18" s="42">
        <v>0.13730897095585401</v>
      </c>
      <c r="O18" s="43">
        <v>54</v>
      </c>
      <c r="P18" s="43">
        <v>44185</v>
      </c>
      <c r="Q18" s="42">
        <v>0.13303587455445301</v>
      </c>
    </row>
    <row r="19" spans="1:17">
      <c r="A19" s="45" t="s">
        <v>86</v>
      </c>
      <c r="B19" s="45" t="s">
        <v>85</v>
      </c>
      <c r="C19" s="43">
        <v>53438</v>
      </c>
      <c r="D19" s="43">
        <v>2920</v>
      </c>
      <c r="E19" s="43">
        <v>56358</v>
      </c>
      <c r="F19" s="42">
        <v>-0.193929945506815</v>
      </c>
      <c r="G19" s="44"/>
      <c r="H19" s="44"/>
      <c r="I19" s="44"/>
      <c r="J19" s="44"/>
      <c r="K19" s="43">
        <v>4922</v>
      </c>
      <c r="L19" s="42">
        <v>-0.37877066767638501</v>
      </c>
      <c r="M19" s="43">
        <v>61280</v>
      </c>
      <c r="N19" s="42">
        <v>-0.21274409044193199</v>
      </c>
      <c r="O19" s="43">
        <v>28621</v>
      </c>
      <c r="P19" s="43">
        <v>89901</v>
      </c>
      <c r="Q19" s="42">
        <v>-0.15039455653735301</v>
      </c>
    </row>
    <row r="20" spans="1:17">
      <c r="A20" s="45" t="s">
        <v>84</v>
      </c>
      <c r="B20" s="45" t="s">
        <v>83</v>
      </c>
      <c r="C20" s="43">
        <v>507848</v>
      </c>
      <c r="D20" s="43">
        <v>4864</v>
      </c>
      <c r="E20" s="43">
        <v>512712</v>
      </c>
      <c r="F20" s="42">
        <v>4.9634878098213403E-2</v>
      </c>
      <c r="G20" s="43">
        <v>18097</v>
      </c>
      <c r="H20" s="44"/>
      <c r="I20" s="43">
        <v>18097</v>
      </c>
      <c r="J20" s="42">
        <v>-0.405954569327731</v>
      </c>
      <c r="K20" s="44"/>
      <c r="L20" s="44"/>
      <c r="M20" s="43">
        <v>530809</v>
      </c>
      <c r="N20" s="42">
        <v>2.28893629403524E-2</v>
      </c>
      <c r="O20" s="43">
        <v>20303</v>
      </c>
      <c r="P20" s="43">
        <v>551112</v>
      </c>
      <c r="Q20" s="42">
        <v>2.0551319039876701E-2</v>
      </c>
    </row>
    <row r="21" spans="1:17">
      <c r="A21" s="45" t="s">
        <v>82</v>
      </c>
      <c r="B21" s="45" t="s">
        <v>81</v>
      </c>
      <c r="C21" s="43">
        <v>8343</v>
      </c>
      <c r="D21" s="43">
        <v>286</v>
      </c>
      <c r="E21" s="43">
        <v>8629</v>
      </c>
      <c r="F21" s="42">
        <v>6.7813389432001006E-2</v>
      </c>
      <c r="G21" s="44"/>
      <c r="H21" s="44"/>
      <c r="I21" s="44"/>
      <c r="J21" s="44"/>
      <c r="K21" s="44"/>
      <c r="L21" s="44"/>
      <c r="M21" s="43">
        <v>8629</v>
      </c>
      <c r="N21" s="42">
        <v>6.7813389432001006E-2</v>
      </c>
      <c r="O21" s="43">
        <v>11262</v>
      </c>
      <c r="P21" s="43">
        <v>19891</v>
      </c>
      <c r="Q21" s="42">
        <v>1.3141139917485899E-2</v>
      </c>
    </row>
    <row r="22" spans="1:17">
      <c r="A22" s="45" t="s">
        <v>80</v>
      </c>
      <c r="B22" s="45" t="s">
        <v>79</v>
      </c>
      <c r="C22" s="43">
        <v>8214</v>
      </c>
      <c r="D22" s="43">
        <v>364</v>
      </c>
      <c r="E22" s="43">
        <v>8578</v>
      </c>
      <c r="F22" s="42">
        <v>7.4802656308733201E-2</v>
      </c>
      <c r="G22" s="44"/>
      <c r="H22" s="44"/>
      <c r="I22" s="44"/>
      <c r="J22" s="44"/>
      <c r="K22" s="44"/>
      <c r="L22" s="44"/>
      <c r="M22" s="43">
        <v>8578</v>
      </c>
      <c r="N22" s="42">
        <v>7.4802656308733201E-2</v>
      </c>
      <c r="O22" s="43">
        <v>7929</v>
      </c>
      <c r="P22" s="43">
        <v>16507</v>
      </c>
      <c r="Q22" s="42">
        <v>5.0865800865800899E-2</v>
      </c>
    </row>
    <row r="23" spans="1:17">
      <c r="A23" s="45" t="s">
        <v>78</v>
      </c>
      <c r="B23" s="45" t="s">
        <v>77</v>
      </c>
      <c r="C23" s="43">
        <v>154568</v>
      </c>
      <c r="D23" s="43">
        <v>32648</v>
      </c>
      <c r="E23" s="43">
        <v>187216</v>
      </c>
      <c r="F23" s="42">
        <v>0.196864891127846</v>
      </c>
      <c r="G23" s="43">
        <v>104</v>
      </c>
      <c r="H23" s="44"/>
      <c r="I23" s="43">
        <v>104</v>
      </c>
      <c r="J23" s="42">
        <v>0.46478873239436602</v>
      </c>
      <c r="K23" s="44"/>
      <c r="L23" s="42">
        <v>-1</v>
      </c>
      <c r="M23" s="43">
        <v>187320</v>
      </c>
      <c r="N23" s="42">
        <v>0.196864078104135</v>
      </c>
      <c r="O23" s="43">
        <v>2161</v>
      </c>
      <c r="P23" s="43">
        <v>189481</v>
      </c>
      <c r="Q23" s="42">
        <v>0.197609597006624</v>
      </c>
    </row>
    <row r="24" spans="1:17">
      <c r="A24" s="45" t="s">
        <v>76</v>
      </c>
      <c r="B24" s="45" t="s">
        <v>75</v>
      </c>
      <c r="C24" s="43">
        <v>402707</v>
      </c>
      <c r="D24" s="43">
        <v>1968</v>
      </c>
      <c r="E24" s="43">
        <v>404675</v>
      </c>
      <c r="F24" s="42">
        <v>0.14134098222872801</v>
      </c>
      <c r="G24" s="43">
        <v>134596</v>
      </c>
      <c r="H24" s="43">
        <v>1068</v>
      </c>
      <c r="I24" s="43">
        <v>135664</v>
      </c>
      <c r="J24" s="42">
        <v>0.32764424958897698</v>
      </c>
      <c r="K24" s="44"/>
      <c r="L24" s="44"/>
      <c r="M24" s="43">
        <v>540339</v>
      </c>
      <c r="N24" s="42">
        <v>0.183021160603838</v>
      </c>
      <c r="O24" s="43">
        <v>0</v>
      </c>
      <c r="P24" s="43">
        <v>540339</v>
      </c>
      <c r="Q24" s="42">
        <v>0.18200153563795701</v>
      </c>
    </row>
    <row r="25" spans="1:17">
      <c r="A25" s="45" t="s">
        <v>74</v>
      </c>
      <c r="B25" s="45" t="s">
        <v>73</v>
      </c>
      <c r="C25" s="43">
        <v>149823</v>
      </c>
      <c r="D25" s="43">
        <v>616</v>
      </c>
      <c r="E25" s="43">
        <v>150439</v>
      </c>
      <c r="F25" s="42">
        <v>0.12471029770182</v>
      </c>
      <c r="G25" s="43">
        <v>4659</v>
      </c>
      <c r="H25" s="44"/>
      <c r="I25" s="43">
        <v>4659</v>
      </c>
      <c r="J25" s="42">
        <v>0.86136636036755898</v>
      </c>
      <c r="K25" s="43">
        <v>40323</v>
      </c>
      <c r="L25" s="42">
        <v>-3.86926047775712E-2</v>
      </c>
      <c r="M25" s="43">
        <v>195421</v>
      </c>
      <c r="N25" s="42">
        <v>9.6595532162036299E-2</v>
      </c>
      <c r="O25" s="43">
        <v>104</v>
      </c>
      <c r="P25" s="43">
        <v>195525</v>
      </c>
      <c r="Q25" s="42">
        <v>9.2666379796918594E-2</v>
      </c>
    </row>
    <row r="26" spans="1:17">
      <c r="A26" s="45" t="s">
        <v>72</v>
      </c>
      <c r="B26" s="45" t="s">
        <v>71</v>
      </c>
      <c r="C26" s="43">
        <v>35445</v>
      </c>
      <c r="D26" s="43">
        <v>4696</v>
      </c>
      <c r="E26" s="43">
        <v>40141</v>
      </c>
      <c r="F26" s="42">
        <v>5.6675792355480703E-2</v>
      </c>
      <c r="G26" s="43">
        <v>167</v>
      </c>
      <c r="H26" s="44"/>
      <c r="I26" s="43">
        <v>167</v>
      </c>
      <c r="J26" s="42">
        <v>-0.75726744186046502</v>
      </c>
      <c r="K26" s="44"/>
      <c r="L26" s="42">
        <v>-1</v>
      </c>
      <c r="M26" s="43">
        <v>40308</v>
      </c>
      <c r="N26" s="42">
        <v>4.1523474845611197E-2</v>
      </c>
      <c r="O26" s="43">
        <v>32</v>
      </c>
      <c r="P26" s="43">
        <v>40340</v>
      </c>
      <c r="Q26" s="42">
        <v>4.0334227357128098E-2</v>
      </c>
    </row>
    <row r="27" spans="1:17">
      <c r="A27" s="45" t="s">
        <v>70</v>
      </c>
      <c r="B27" s="45" t="s">
        <v>69</v>
      </c>
      <c r="C27" s="43">
        <v>75883</v>
      </c>
      <c r="D27" s="43">
        <v>228</v>
      </c>
      <c r="E27" s="43">
        <v>76111</v>
      </c>
      <c r="F27" s="42">
        <v>9.6068548387096803E-2</v>
      </c>
      <c r="G27" s="44"/>
      <c r="H27" s="44"/>
      <c r="I27" s="44"/>
      <c r="J27" s="44"/>
      <c r="K27" s="44"/>
      <c r="L27" s="44"/>
      <c r="M27" s="43">
        <v>76111</v>
      </c>
      <c r="N27" s="42">
        <v>9.6068548387096803E-2</v>
      </c>
      <c r="O27" s="43">
        <v>1093</v>
      </c>
      <c r="P27" s="43">
        <v>77204</v>
      </c>
      <c r="Q27" s="42">
        <v>0.11022591639224</v>
      </c>
    </row>
    <row r="28" spans="1:17">
      <c r="A28" s="45" t="s">
        <v>68</v>
      </c>
      <c r="B28" s="45" t="s">
        <v>67</v>
      </c>
      <c r="C28" s="43">
        <v>8760</v>
      </c>
      <c r="D28" s="43">
        <v>92</v>
      </c>
      <c r="E28" s="43">
        <v>8852</v>
      </c>
      <c r="F28" s="42">
        <v>-5.5383630348948901E-2</v>
      </c>
      <c r="G28" s="44"/>
      <c r="H28" s="44"/>
      <c r="I28" s="44"/>
      <c r="J28" s="44"/>
      <c r="K28" s="44"/>
      <c r="L28" s="44"/>
      <c r="M28" s="43">
        <v>8852</v>
      </c>
      <c r="N28" s="42">
        <v>-5.5383630348948901E-2</v>
      </c>
      <c r="O28" s="43">
        <v>8431</v>
      </c>
      <c r="P28" s="43">
        <v>17283</v>
      </c>
      <c r="Q28" s="42">
        <v>8.5195775223201303E-3</v>
      </c>
    </row>
    <row r="29" spans="1:17">
      <c r="A29" s="45" t="s">
        <v>66</v>
      </c>
      <c r="B29" s="45" t="s">
        <v>65</v>
      </c>
      <c r="C29" s="43">
        <v>60514</v>
      </c>
      <c r="D29" s="43">
        <v>776</v>
      </c>
      <c r="E29" s="43">
        <v>61290</v>
      </c>
      <c r="F29" s="42">
        <v>9.8406781483539096E-2</v>
      </c>
      <c r="G29" s="44"/>
      <c r="H29" s="44"/>
      <c r="I29" s="44"/>
      <c r="J29" s="44"/>
      <c r="K29" s="44"/>
      <c r="L29" s="44"/>
      <c r="M29" s="43">
        <v>61290</v>
      </c>
      <c r="N29" s="42">
        <v>9.8406781483539096E-2</v>
      </c>
      <c r="O29" s="43">
        <v>13156</v>
      </c>
      <c r="P29" s="43">
        <v>74446</v>
      </c>
      <c r="Q29" s="42">
        <v>4.9244559702333997E-2</v>
      </c>
    </row>
    <row r="30" spans="1:17">
      <c r="A30" s="45" t="s">
        <v>64</v>
      </c>
      <c r="B30" s="45" t="s">
        <v>63</v>
      </c>
      <c r="C30" s="43">
        <v>245347</v>
      </c>
      <c r="D30" s="43">
        <v>440</v>
      </c>
      <c r="E30" s="43">
        <v>245787</v>
      </c>
      <c r="F30" s="42">
        <v>0.222899988556474</v>
      </c>
      <c r="G30" s="43">
        <v>13212</v>
      </c>
      <c r="H30" s="44"/>
      <c r="I30" s="43">
        <v>13212</v>
      </c>
      <c r="J30" s="42">
        <v>-0.11412096017165101</v>
      </c>
      <c r="K30" s="43">
        <v>0</v>
      </c>
      <c r="L30" s="42">
        <v>-1</v>
      </c>
      <c r="M30" s="43">
        <v>258999</v>
      </c>
      <c r="N30" s="42">
        <v>0.19960260115606901</v>
      </c>
      <c r="O30" s="43">
        <v>291</v>
      </c>
      <c r="P30" s="43">
        <v>259290</v>
      </c>
      <c r="Q30" s="42">
        <v>0.197622214832059</v>
      </c>
    </row>
    <row r="31" spans="1:17">
      <c r="A31" s="45" t="s">
        <v>62</v>
      </c>
      <c r="B31" s="45" t="s">
        <v>61</v>
      </c>
      <c r="C31" s="43">
        <v>35791</v>
      </c>
      <c r="D31" s="43">
        <v>398</v>
      </c>
      <c r="E31" s="43">
        <v>36189</v>
      </c>
      <c r="F31" s="42">
        <v>0.10554774851836</v>
      </c>
      <c r="G31" s="44"/>
      <c r="H31" s="44"/>
      <c r="I31" s="44"/>
      <c r="J31" s="44"/>
      <c r="K31" s="44"/>
      <c r="L31" s="44"/>
      <c r="M31" s="43">
        <v>36189</v>
      </c>
      <c r="N31" s="42">
        <v>0.10554774851836</v>
      </c>
      <c r="O31" s="43">
        <v>12186</v>
      </c>
      <c r="P31" s="43">
        <v>48375</v>
      </c>
      <c r="Q31" s="42">
        <v>0.13737891469951999</v>
      </c>
    </row>
    <row r="32" spans="1:17">
      <c r="A32" s="45" t="s">
        <v>60</v>
      </c>
      <c r="B32" s="45" t="s">
        <v>59</v>
      </c>
      <c r="C32" s="43">
        <v>10697</v>
      </c>
      <c r="D32" s="43">
        <v>92</v>
      </c>
      <c r="E32" s="43">
        <v>10789</v>
      </c>
      <c r="F32" s="42">
        <v>4.6764334918016903E-2</v>
      </c>
      <c r="G32" s="44"/>
      <c r="H32" s="44"/>
      <c r="I32" s="44"/>
      <c r="J32" s="44"/>
      <c r="K32" s="44"/>
      <c r="L32" s="44"/>
      <c r="M32" s="43">
        <v>10789</v>
      </c>
      <c r="N32" s="42">
        <v>4.6764334918016903E-2</v>
      </c>
      <c r="O32" s="43">
        <v>8219</v>
      </c>
      <c r="P32" s="43">
        <v>19008</v>
      </c>
      <c r="Q32" s="42">
        <v>-0.20730639309395699</v>
      </c>
    </row>
    <row r="33" spans="1:17">
      <c r="A33" s="45" t="s">
        <v>58</v>
      </c>
      <c r="B33" s="45" t="s">
        <v>57</v>
      </c>
      <c r="C33" s="43">
        <v>4809774</v>
      </c>
      <c r="D33" s="43">
        <v>2190802</v>
      </c>
      <c r="E33" s="43">
        <v>7000576</v>
      </c>
      <c r="F33" s="42">
        <v>0.11895279750347</v>
      </c>
      <c r="G33" s="43">
        <v>8155684</v>
      </c>
      <c r="H33" s="43">
        <v>1731504</v>
      </c>
      <c r="I33" s="43">
        <v>9887188</v>
      </c>
      <c r="J33" s="42">
        <v>0.21460242028916299</v>
      </c>
      <c r="K33" s="44"/>
      <c r="L33" s="44"/>
      <c r="M33" s="43">
        <v>16887764</v>
      </c>
      <c r="N33" s="42">
        <v>0.173035830396709</v>
      </c>
      <c r="O33" s="43">
        <v>4430</v>
      </c>
      <c r="P33" s="43">
        <v>16892194</v>
      </c>
      <c r="Q33" s="42">
        <v>0.172844802656825</v>
      </c>
    </row>
    <row r="34" spans="1:17">
      <c r="A34" s="45" t="s">
        <v>56</v>
      </c>
      <c r="B34" s="45" t="s">
        <v>55</v>
      </c>
      <c r="C34" s="43">
        <v>10693</v>
      </c>
      <c r="D34" s="43">
        <v>2</v>
      </c>
      <c r="E34" s="43">
        <v>10695</v>
      </c>
      <c r="F34" s="42">
        <v>0.323147346282321</v>
      </c>
      <c r="G34" s="43">
        <v>6</v>
      </c>
      <c r="H34" s="44"/>
      <c r="I34" s="43">
        <v>6</v>
      </c>
      <c r="J34" s="42">
        <v>-0.96363636363636396</v>
      </c>
      <c r="K34" s="44"/>
      <c r="L34" s="44"/>
      <c r="M34" s="43">
        <v>10701</v>
      </c>
      <c r="N34" s="42">
        <v>0.297405431619787</v>
      </c>
      <c r="O34" s="43">
        <v>0</v>
      </c>
      <c r="P34" s="43">
        <v>10701</v>
      </c>
      <c r="Q34" s="42">
        <v>0.245171049569467</v>
      </c>
    </row>
    <row r="35" spans="1:17">
      <c r="A35" s="45" t="s">
        <v>54</v>
      </c>
      <c r="B35" s="45" t="s">
        <v>53</v>
      </c>
      <c r="C35" s="43">
        <v>22723</v>
      </c>
      <c r="D35" s="43">
        <v>110</v>
      </c>
      <c r="E35" s="43">
        <v>22833</v>
      </c>
      <c r="F35" s="42">
        <v>5.4593321324650099E-2</v>
      </c>
      <c r="G35" s="44"/>
      <c r="H35" s="44"/>
      <c r="I35" s="44"/>
      <c r="J35" s="44"/>
      <c r="K35" s="44"/>
      <c r="L35" s="44"/>
      <c r="M35" s="43">
        <v>22833</v>
      </c>
      <c r="N35" s="42">
        <v>5.4593321324650099E-2</v>
      </c>
      <c r="O35" s="43">
        <v>5188</v>
      </c>
      <c r="P35" s="43">
        <v>28021</v>
      </c>
      <c r="Q35" s="42">
        <v>-8.7947140578719496E-2</v>
      </c>
    </row>
    <row r="36" spans="1:17">
      <c r="A36" s="45" t="s">
        <v>52</v>
      </c>
      <c r="B36" s="45" t="s">
        <v>51</v>
      </c>
      <c r="C36" s="43">
        <v>3637</v>
      </c>
      <c r="D36" s="43">
        <v>146</v>
      </c>
      <c r="E36" s="43">
        <v>3783</v>
      </c>
      <c r="F36" s="42">
        <v>-0.129544408651634</v>
      </c>
      <c r="G36" s="44"/>
      <c r="H36" s="44"/>
      <c r="I36" s="44"/>
      <c r="J36" s="44"/>
      <c r="K36" s="44"/>
      <c r="L36" s="44"/>
      <c r="M36" s="43">
        <v>3783</v>
      </c>
      <c r="N36" s="42">
        <v>-0.129544408651634</v>
      </c>
      <c r="O36" s="43">
        <v>3703</v>
      </c>
      <c r="P36" s="43">
        <v>7486</v>
      </c>
      <c r="Q36" s="42">
        <v>-0.122597280825129</v>
      </c>
    </row>
    <row r="37" spans="1:17">
      <c r="A37" s="45" t="s">
        <v>50</v>
      </c>
      <c r="B37" s="45" t="s">
        <v>49</v>
      </c>
      <c r="C37" s="43">
        <v>23112</v>
      </c>
      <c r="D37" s="43">
        <v>202</v>
      </c>
      <c r="E37" s="43">
        <v>23314</v>
      </c>
      <c r="F37" s="42">
        <v>0.17085174768983499</v>
      </c>
      <c r="G37" s="44"/>
      <c r="H37" s="44"/>
      <c r="I37" s="44"/>
      <c r="J37" s="44"/>
      <c r="K37" s="44"/>
      <c r="L37" s="44"/>
      <c r="M37" s="43">
        <v>23314</v>
      </c>
      <c r="N37" s="42">
        <v>0.17085174768983499</v>
      </c>
      <c r="O37" s="43">
        <v>6798</v>
      </c>
      <c r="P37" s="43">
        <v>30112</v>
      </c>
      <c r="Q37" s="42">
        <v>0.165099632424067</v>
      </c>
    </row>
    <row r="38" spans="1:17">
      <c r="A38" s="45" t="s">
        <v>48</v>
      </c>
      <c r="B38" s="45" t="s">
        <v>47</v>
      </c>
      <c r="C38" s="43">
        <v>39503</v>
      </c>
      <c r="D38" s="43">
        <v>296</v>
      </c>
      <c r="E38" s="43">
        <v>39799</v>
      </c>
      <c r="F38" s="42">
        <v>9.8630817644785498E-2</v>
      </c>
      <c r="G38" s="44"/>
      <c r="H38" s="44"/>
      <c r="I38" s="44"/>
      <c r="J38" s="44"/>
      <c r="K38" s="43">
        <v>0</v>
      </c>
      <c r="L38" s="44"/>
      <c r="M38" s="43">
        <v>39799</v>
      </c>
      <c r="N38" s="42">
        <v>9.8630817644785498E-2</v>
      </c>
      <c r="O38" s="43">
        <v>8368</v>
      </c>
      <c r="P38" s="43">
        <v>48167</v>
      </c>
      <c r="Q38" s="42">
        <v>6.47935272791582E-2</v>
      </c>
    </row>
    <row r="39" spans="1:17">
      <c r="A39" s="45" t="s">
        <v>46</v>
      </c>
      <c r="B39" s="45" t="s">
        <v>45</v>
      </c>
      <c r="C39" s="43">
        <v>31219</v>
      </c>
      <c r="D39" s="43">
        <v>6220</v>
      </c>
      <c r="E39" s="43">
        <v>37439</v>
      </c>
      <c r="F39" s="42">
        <v>8.4905387000492605E-2</v>
      </c>
      <c r="G39" s="44"/>
      <c r="H39" s="44"/>
      <c r="I39" s="44"/>
      <c r="J39" s="44"/>
      <c r="K39" s="44"/>
      <c r="L39" s="44"/>
      <c r="M39" s="43">
        <v>37439</v>
      </c>
      <c r="N39" s="42">
        <v>8.4905387000492605E-2</v>
      </c>
      <c r="O39" s="43">
        <v>23763</v>
      </c>
      <c r="P39" s="43">
        <v>61202</v>
      </c>
      <c r="Q39" s="42">
        <v>7.2120522028553902E-2</v>
      </c>
    </row>
    <row r="40" spans="1:17">
      <c r="A40" s="45" t="s">
        <v>44</v>
      </c>
      <c r="B40" s="45" t="s">
        <v>43</v>
      </c>
      <c r="C40" s="43">
        <v>1368355</v>
      </c>
      <c r="D40" s="43">
        <v>43986</v>
      </c>
      <c r="E40" s="43">
        <v>1412341</v>
      </c>
      <c r="F40" s="42">
        <v>8.3371878866538907E-2</v>
      </c>
      <c r="G40" s="43">
        <v>1002733</v>
      </c>
      <c r="H40" s="43">
        <v>38164</v>
      </c>
      <c r="I40" s="43">
        <v>1040897</v>
      </c>
      <c r="J40" s="42">
        <v>0.268716641090741</v>
      </c>
      <c r="K40" s="43">
        <v>152358</v>
      </c>
      <c r="L40" s="42">
        <v>1.3213984079377E-2</v>
      </c>
      <c r="M40" s="43">
        <v>2605596</v>
      </c>
      <c r="N40" s="42">
        <v>0.14559035409330701</v>
      </c>
      <c r="O40" s="43">
        <v>952</v>
      </c>
      <c r="P40" s="43">
        <v>2606548</v>
      </c>
      <c r="Q40" s="42">
        <v>0.145194248871412</v>
      </c>
    </row>
    <row r="41" spans="1:17">
      <c r="A41" s="45" t="s">
        <v>42</v>
      </c>
      <c r="B41" s="45" t="s">
        <v>41</v>
      </c>
      <c r="C41" s="43">
        <v>58646</v>
      </c>
      <c r="D41" s="43">
        <v>620</v>
      </c>
      <c r="E41" s="43">
        <v>59266</v>
      </c>
      <c r="F41" s="42">
        <v>9.5874706458830297E-2</v>
      </c>
      <c r="G41" s="44"/>
      <c r="H41" s="44"/>
      <c r="I41" s="44"/>
      <c r="J41" s="44"/>
      <c r="K41" s="44"/>
      <c r="L41" s="44"/>
      <c r="M41" s="43">
        <v>59266</v>
      </c>
      <c r="N41" s="42">
        <v>9.5874706458830297E-2</v>
      </c>
      <c r="O41" s="43">
        <v>17175</v>
      </c>
      <c r="P41" s="43">
        <v>76441</v>
      </c>
      <c r="Q41" s="42">
        <v>5.97523949480806E-2</v>
      </c>
    </row>
    <row r="42" spans="1:17">
      <c r="A42" s="45" t="s">
        <v>40</v>
      </c>
      <c r="B42" s="45" t="s">
        <v>39</v>
      </c>
      <c r="C42" s="43">
        <v>123569</v>
      </c>
      <c r="D42" s="43">
        <v>70</v>
      </c>
      <c r="E42" s="43">
        <v>123639</v>
      </c>
      <c r="F42" s="42">
        <v>-2.5351779590871499E-2</v>
      </c>
      <c r="G42" s="43">
        <v>8680</v>
      </c>
      <c r="H42" s="44"/>
      <c r="I42" s="43">
        <v>8680</v>
      </c>
      <c r="J42" s="42">
        <v>-0.299604615508755</v>
      </c>
      <c r="K42" s="43">
        <v>0</v>
      </c>
      <c r="L42" s="44"/>
      <c r="M42" s="43">
        <v>132319</v>
      </c>
      <c r="N42" s="42">
        <v>-4.9760140181546599E-2</v>
      </c>
      <c r="O42" s="43">
        <v>14</v>
      </c>
      <c r="P42" s="43">
        <v>132333</v>
      </c>
      <c r="Q42" s="42">
        <v>-4.9659600137883501E-2</v>
      </c>
    </row>
    <row r="43" spans="1:17">
      <c r="A43" s="45" t="s">
        <v>38</v>
      </c>
      <c r="B43" s="45" t="s">
        <v>37</v>
      </c>
      <c r="C43" s="43">
        <v>59046</v>
      </c>
      <c r="D43" s="43">
        <v>390</v>
      </c>
      <c r="E43" s="43">
        <v>59436</v>
      </c>
      <c r="F43" s="42">
        <v>0.107743919485602</v>
      </c>
      <c r="G43" s="44"/>
      <c r="H43" s="44"/>
      <c r="I43" s="44"/>
      <c r="J43" s="42">
        <v>-1</v>
      </c>
      <c r="K43" s="44"/>
      <c r="L43" s="44"/>
      <c r="M43" s="43">
        <v>59436</v>
      </c>
      <c r="N43" s="42">
        <v>0.107145518217719</v>
      </c>
      <c r="O43" s="43">
        <v>6943</v>
      </c>
      <c r="P43" s="43">
        <v>66379</v>
      </c>
      <c r="Q43" s="42">
        <v>8.7182258909853205E-2</v>
      </c>
    </row>
    <row r="44" spans="1:17">
      <c r="A44" s="45" t="s">
        <v>36</v>
      </c>
      <c r="B44" s="45" t="s">
        <v>35</v>
      </c>
      <c r="C44" s="43">
        <v>6961</v>
      </c>
      <c r="D44" s="43">
        <v>48</v>
      </c>
      <c r="E44" s="43">
        <v>7009</v>
      </c>
      <c r="F44" s="42">
        <v>0.10100534087339</v>
      </c>
      <c r="G44" s="44"/>
      <c r="H44" s="44"/>
      <c r="I44" s="44"/>
      <c r="J44" s="44"/>
      <c r="K44" s="44"/>
      <c r="L44" s="44"/>
      <c r="M44" s="43">
        <v>7009</v>
      </c>
      <c r="N44" s="42">
        <v>0.10100534087339</v>
      </c>
      <c r="O44" s="43">
        <v>5175</v>
      </c>
      <c r="P44" s="43">
        <v>12184</v>
      </c>
      <c r="Q44" s="42">
        <v>1.26329787234043E-2</v>
      </c>
    </row>
    <row r="45" spans="1:17">
      <c r="A45" s="45" t="s">
        <v>34</v>
      </c>
      <c r="B45" s="45" t="s">
        <v>33</v>
      </c>
      <c r="C45" s="43">
        <v>1039117</v>
      </c>
      <c r="D45" s="43">
        <v>220762</v>
      </c>
      <c r="E45" s="43">
        <v>1259879</v>
      </c>
      <c r="F45" s="42">
        <v>2.5626017583848901E-2</v>
      </c>
      <c r="G45" s="43">
        <v>158941</v>
      </c>
      <c r="H45" s="43">
        <v>1628</v>
      </c>
      <c r="I45" s="43">
        <v>160569</v>
      </c>
      <c r="J45" s="42">
        <v>0.66370333530198</v>
      </c>
      <c r="K45" s="44"/>
      <c r="L45" s="44"/>
      <c r="M45" s="43">
        <v>1420448</v>
      </c>
      <c r="N45" s="42">
        <v>7.2106621340420105E-2</v>
      </c>
      <c r="O45" s="43">
        <v>93207</v>
      </c>
      <c r="P45" s="43">
        <v>1513655</v>
      </c>
      <c r="Q45" s="42">
        <v>5.9171796377142698E-2</v>
      </c>
    </row>
    <row r="46" spans="1:17">
      <c r="A46" s="45" t="s">
        <v>32</v>
      </c>
      <c r="B46" s="45" t="s">
        <v>31</v>
      </c>
      <c r="C46" s="43">
        <v>1784796</v>
      </c>
      <c r="D46" s="43">
        <v>277226</v>
      </c>
      <c r="E46" s="43">
        <v>2062022</v>
      </c>
      <c r="F46" s="42">
        <v>6.4312815851588295E-2</v>
      </c>
      <c r="G46" s="43">
        <v>551845</v>
      </c>
      <c r="H46" s="43">
        <v>14710</v>
      </c>
      <c r="I46" s="43">
        <v>566555</v>
      </c>
      <c r="J46" s="42">
        <v>0.30241331114196701</v>
      </c>
      <c r="K46" s="43">
        <v>1</v>
      </c>
      <c r="L46" s="44"/>
      <c r="M46" s="43">
        <v>2628578</v>
      </c>
      <c r="N46" s="42">
        <v>0.107970957986027</v>
      </c>
      <c r="O46" s="43">
        <v>16578</v>
      </c>
      <c r="P46" s="43">
        <v>2645156</v>
      </c>
      <c r="Q46" s="42">
        <v>0.10788904506853</v>
      </c>
    </row>
    <row r="47" spans="1:17">
      <c r="A47" s="45" t="s">
        <v>30</v>
      </c>
      <c r="B47" s="45" t="s">
        <v>29</v>
      </c>
      <c r="C47" s="43">
        <v>30737</v>
      </c>
      <c r="D47" s="43">
        <v>7762</v>
      </c>
      <c r="E47" s="43">
        <v>38499</v>
      </c>
      <c r="F47" s="42">
        <v>-6.9195619061434704E-2</v>
      </c>
      <c r="G47" s="44"/>
      <c r="H47" s="44"/>
      <c r="I47" s="44"/>
      <c r="J47" s="44"/>
      <c r="K47" s="44"/>
      <c r="L47" s="44"/>
      <c r="M47" s="43">
        <v>38499</v>
      </c>
      <c r="N47" s="42">
        <v>-6.9195619061434704E-2</v>
      </c>
      <c r="O47" s="43">
        <v>25658</v>
      </c>
      <c r="P47" s="43">
        <v>64157</v>
      </c>
      <c r="Q47" s="42">
        <v>-9.4489647825348605E-3</v>
      </c>
    </row>
    <row r="48" spans="1:17">
      <c r="A48" s="45" t="s">
        <v>28</v>
      </c>
      <c r="B48" s="45" t="s">
        <v>27</v>
      </c>
      <c r="C48" s="43">
        <v>5785</v>
      </c>
      <c r="D48" s="43">
        <v>228</v>
      </c>
      <c r="E48" s="43">
        <v>6013</v>
      </c>
      <c r="F48" s="42">
        <v>7.5093867334167702E-2</v>
      </c>
      <c r="G48" s="44"/>
      <c r="H48" s="44"/>
      <c r="I48" s="44"/>
      <c r="J48" s="44"/>
      <c r="K48" s="44"/>
      <c r="L48" s="44"/>
      <c r="M48" s="43">
        <v>6013</v>
      </c>
      <c r="N48" s="42">
        <v>7.5093867334167702E-2</v>
      </c>
      <c r="O48" s="43">
        <v>13160</v>
      </c>
      <c r="P48" s="43">
        <v>19173</v>
      </c>
      <c r="Q48" s="42">
        <v>8.4261720296329806E-2</v>
      </c>
    </row>
    <row r="49" spans="1:17">
      <c r="A49" s="45" t="s">
        <v>26</v>
      </c>
      <c r="B49" s="45" t="s">
        <v>25</v>
      </c>
      <c r="C49" s="43">
        <v>5446</v>
      </c>
      <c r="D49" s="44"/>
      <c r="E49" s="43">
        <v>5446</v>
      </c>
      <c r="F49" s="42">
        <v>3.3592712089580597E-2</v>
      </c>
      <c r="G49" s="44"/>
      <c r="H49" s="44"/>
      <c r="I49" s="44"/>
      <c r="J49" s="44"/>
      <c r="K49" s="44"/>
      <c r="L49" s="44"/>
      <c r="M49" s="43">
        <v>5446</v>
      </c>
      <c r="N49" s="42">
        <v>3.3592712089580597E-2</v>
      </c>
      <c r="O49" s="43">
        <v>0</v>
      </c>
      <c r="P49" s="43">
        <v>5446</v>
      </c>
      <c r="Q49" s="42">
        <v>3.3592712089580597E-2</v>
      </c>
    </row>
    <row r="50" spans="1:17">
      <c r="A50" s="45" t="s">
        <v>24</v>
      </c>
      <c r="B50" s="45" t="s">
        <v>23</v>
      </c>
      <c r="C50" s="43">
        <v>58650</v>
      </c>
      <c r="D50" s="43">
        <v>188</v>
      </c>
      <c r="E50" s="43">
        <v>58838</v>
      </c>
      <c r="F50" s="42">
        <v>-8.2877406281661598E-2</v>
      </c>
      <c r="G50" s="44"/>
      <c r="H50" s="44"/>
      <c r="I50" s="44"/>
      <c r="J50" s="44"/>
      <c r="K50" s="44"/>
      <c r="L50" s="44"/>
      <c r="M50" s="43">
        <v>58838</v>
      </c>
      <c r="N50" s="42">
        <v>-8.2877406281661598E-2</v>
      </c>
      <c r="O50" s="43">
        <v>717</v>
      </c>
      <c r="P50" s="43">
        <v>59555</v>
      </c>
      <c r="Q50" s="42">
        <v>-8.4107406496063006E-2</v>
      </c>
    </row>
    <row r="51" spans="1:17">
      <c r="A51" s="45" t="s">
        <v>22</v>
      </c>
      <c r="B51" s="45" t="s">
        <v>21</v>
      </c>
      <c r="C51" s="43">
        <v>513638</v>
      </c>
      <c r="D51" s="43">
        <v>3616</v>
      </c>
      <c r="E51" s="43">
        <v>517254</v>
      </c>
      <c r="F51" s="42">
        <v>0.16793262283237001</v>
      </c>
      <c r="G51" s="43">
        <v>178401</v>
      </c>
      <c r="H51" s="43">
        <v>416</v>
      </c>
      <c r="I51" s="43">
        <v>178817</v>
      </c>
      <c r="J51" s="42">
        <v>0.28154831866525198</v>
      </c>
      <c r="K51" s="44"/>
      <c r="L51" s="42">
        <v>-1</v>
      </c>
      <c r="M51" s="43">
        <v>696071</v>
      </c>
      <c r="N51" s="42">
        <v>0.19515017693629799</v>
      </c>
      <c r="O51" s="43">
        <v>3305</v>
      </c>
      <c r="P51" s="43">
        <v>699376</v>
      </c>
      <c r="Q51" s="42">
        <v>0.19208499308826099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11.09.2023 07:16:31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83A8-D595-43F5-8B2F-E669519C1DDE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501</v>
      </c>
      <c r="D8" s="42">
        <v>-6.0037523452157598E-2</v>
      </c>
      <c r="E8" s="43">
        <v>15</v>
      </c>
      <c r="F8" s="42">
        <v>-6.25E-2</v>
      </c>
      <c r="G8" s="44"/>
      <c r="H8" s="43">
        <v>516</v>
      </c>
      <c r="I8" s="42">
        <v>-6.0109289617486301E-2</v>
      </c>
      <c r="J8" s="43">
        <v>486</v>
      </c>
      <c r="K8" s="42">
        <v>0.32065217391304301</v>
      </c>
      <c r="L8" s="43">
        <v>1002</v>
      </c>
      <c r="M8" s="42">
        <v>9.2693565976008696E-2</v>
      </c>
    </row>
    <row r="9" spans="1:13">
      <c r="A9" s="45" t="s">
        <v>161</v>
      </c>
      <c r="B9" s="45" t="s">
        <v>103</v>
      </c>
      <c r="C9" s="43">
        <v>277</v>
      </c>
      <c r="D9" s="42">
        <v>5.7251908396946598E-2</v>
      </c>
      <c r="E9" s="43">
        <v>2</v>
      </c>
      <c r="F9" s="42">
        <v>1</v>
      </c>
      <c r="G9" s="44"/>
      <c r="H9" s="43">
        <v>279</v>
      </c>
      <c r="I9" s="42">
        <v>6.0836501901140698E-2</v>
      </c>
      <c r="J9" s="43">
        <v>27</v>
      </c>
      <c r="K9" s="42">
        <v>-0.15625</v>
      </c>
      <c r="L9" s="43">
        <v>306</v>
      </c>
      <c r="M9" s="42">
        <v>3.7288135593220299E-2</v>
      </c>
    </row>
    <row r="10" spans="1:13">
      <c r="A10" s="45" t="s">
        <v>160</v>
      </c>
      <c r="B10" s="45" t="s">
        <v>101</v>
      </c>
      <c r="C10" s="43">
        <v>170</v>
      </c>
      <c r="D10" s="42">
        <v>4.2944785276073601E-2</v>
      </c>
      <c r="E10" s="43">
        <v>7</v>
      </c>
      <c r="F10" s="42">
        <v>1.3333333333333299</v>
      </c>
      <c r="G10" s="44"/>
      <c r="H10" s="43">
        <v>177</v>
      </c>
      <c r="I10" s="42">
        <v>6.6265060240963902E-2</v>
      </c>
      <c r="J10" s="43">
        <v>284</v>
      </c>
      <c r="K10" s="42">
        <v>2.3411764705882399</v>
      </c>
      <c r="L10" s="43">
        <v>461</v>
      </c>
      <c r="M10" s="42">
        <v>0.83665338645418297</v>
      </c>
    </row>
    <row r="11" spans="1:13">
      <c r="A11" s="45" t="s">
        <v>159</v>
      </c>
      <c r="B11" s="45" t="s">
        <v>99</v>
      </c>
      <c r="C11" s="43">
        <v>4684</v>
      </c>
      <c r="D11" s="42">
        <v>-9.7669042573685194E-2</v>
      </c>
      <c r="E11" s="43">
        <v>2394</v>
      </c>
      <c r="F11" s="42">
        <v>4.8161120840630497E-2</v>
      </c>
      <c r="G11" s="43">
        <v>1024</v>
      </c>
      <c r="H11" s="43">
        <v>8102</v>
      </c>
      <c r="I11" s="42">
        <v>-5.0287187902942197E-2</v>
      </c>
      <c r="J11" s="43">
        <v>802</v>
      </c>
      <c r="K11" s="42">
        <v>-0.12253829321663</v>
      </c>
      <c r="L11" s="43">
        <v>8904</v>
      </c>
      <c r="M11" s="42">
        <v>-5.7278983589200597E-2</v>
      </c>
    </row>
    <row r="12" spans="1:13">
      <c r="A12" s="45" t="s">
        <v>158</v>
      </c>
      <c r="B12" s="45" t="s">
        <v>97</v>
      </c>
      <c r="C12" s="43">
        <v>146</v>
      </c>
      <c r="D12" s="42">
        <v>4.2857142857142899E-2</v>
      </c>
      <c r="E12" s="44"/>
      <c r="F12" s="44"/>
      <c r="G12" s="44"/>
      <c r="H12" s="43">
        <v>146</v>
      </c>
      <c r="I12" s="42">
        <v>4.2857142857142899E-2</v>
      </c>
      <c r="J12" s="43">
        <v>6</v>
      </c>
      <c r="K12" s="42">
        <v>1</v>
      </c>
      <c r="L12" s="43">
        <v>152</v>
      </c>
      <c r="M12" s="42">
        <v>6.2937062937062901E-2</v>
      </c>
    </row>
    <row r="13" spans="1:13">
      <c r="A13" s="45" t="s">
        <v>157</v>
      </c>
      <c r="B13" s="45" t="s">
        <v>95</v>
      </c>
      <c r="C13" s="43">
        <v>2983</v>
      </c>
      <c r="D13" s="42">
        <v>4.0390440928980099E-3</v>
      </c>
      <c r="E13" s="43">
        <v>63</v>
      </c>
      <c r="F13" s="42">
        <v>0.28571428571428598</v>
      </c>
      <c r="G13" s="44"/>
      <c r="H13" s="43">
        <v>3046</v>
      </c>
      <c r="I13" s="42">
        <v>8.6092715231788092E-3</v>
      </c>
      <c r="J13" s="43">
        <v>794</v>
      </c>
      <c r="K13" s="42">
        <v>0.18684603886397599</v>
      </c>
      <c r="L13" s="43">
        <v>3840</v>
      </c>
      <c r="M13" s="42">
        <v>4.0932502033071298E-2</v>
      </c>
    </row>
    <row r="14" spans="1:13">
      <c r="A14" s="45" t="s">
        <v>156</v>
      </c>
      <c r="B14" s="45" t="s">
        <v>93</v>
      </c>
      <c r="C14" s="43">
        <v>329</v>
      </c>
      <c r="D14" s="42">
        <v>-5.7306590257879701E-2</v>
      </c>
      <c r="E14" s="44"/>
      <c r="F14" s="44"/>
      <c r="G14" s="43">
        <v>156</v>
      </c>
      <c r="H14" s="43">
        <v>485</v>
      </c>
      <c r="I14" s="42">
        <v>-8.3175803402646506E-2</v>
      </c>
      <c r="J14" s="43">
        <v>211</v>
      </c>
      <c r="K14" s="42">
        <v>-3.2110091743119303E-2</v>
      </c>
      <c r="L14" s="43">
        <v>696</v>
      </c>
      <c r="M14" s="42">
        <v>-6.82730923694779E-2</v>
      </c>
    </row>
    <row r="15" spans="1:13">
      <c r="A15" s="45" t="s">
        <v>155</v>
      </c>
      <c r="B15" s="45" t="s">
        <v>91</v>
      </c>
      <c r="C15" s="43">
        <v>192</v>
      </c>
      <c r="D15" s="42">
        <v>15</v>
      </c>
      <c r="E15" s="44"/>
      <c r="F15" s="44"/>
      <c r="G15" s="44"/>
      <c r="H15" s="43">
        <v>192</v>
      </c>
      <c r="I15" s="42">
        <v>15</v>
      </c>
      <c r="J15" s="43">
        <v>11</v>
      </c>
      <c r="K15" s="44"/>
      <c r="L15" s="43">
        <v>203</v>
      </c>
      <c r="M15" s="42">
        <v>15.9166666666667</v>
      </c>
    </row>
    <row r="16" spans="1:13">
      <c r="A16" s="45" t="s">
        <v>154</v>
      </c>
      <c r="B16" s="45" t="s">
        <v>89</v>
      </c>
      <c r="C16" s="43">
        <v>471</v>
      </c>
      <c r="D16" s="42">
        <v>1.9480519480519501E-2</v>
      </c>
      <c r="E16" s="44"/>
      <c r="F16" s="42">
        <v>-1</v>
      </c>
      <c r="G16" s="43">
        <v>278</v>
      </c>
      <c r="H16" s="43">
        <v>749</v>
      </c>
      <c r="I16" s="42">
        <v>-3.2299741602067202E-2</v>
      </c>
      <c r="J16" s="43">
        <v>151</v>
      </c>
      <c r="K16" s="42">
        <v>2.7210884353741499E-2</v>
      </c>
      <c r="L16" s="43">
        <v>900</v>
      </c>
      <c r="M16" s="42">
        <v>-2.2801302931596101E-2</v>
      </c>
    </row>
    <row r="17" spans="1:13">
      <c r="A17" s="45" t="s">
        <v>153</v>
      </c>
      <c r="B17" s="45" t="s">
        <v>87</v>
      </c>
      <c r="C17" s="43">
        <v>226</v>
      </c>
      <c r="D17" s="42">
        <v>-7.7551020408163293E-2</v>
      </c>
      <c r="E17" s="43">
        <v>1</v>
      </c>
      <c r="F17" s="44"/>
      <c r="G17" s="44"/>
      <c r="H17" s="43">
        <v>227</v>
      </c>
      <c r="I17" s="42">
        <v>-7.3469387755102006E-2</v>
      </c>
      <c r="J17" s="43">
        <v>199</v>
      </c>
      <c r="K17" s="42">
        <v>-0.119469026548673</v>
      </c>
      <c r="L17" s="43">
        <v>426</v>
      </c>
      <c r="M17" s="42">
        <v>-9.5541401273885398E-2</v>
      </c>
    </row>
    <row r="18" spans="1:13">
      <c r="A18" s="45" t="s">
        <v>152</v>
      </c>
      <c r="B18" s="45" t="s">
        <v>85</v>
      </c>
      <c r="C18" s="43">
        <v>614</v>
      </c>
      <c r="D18" s="42">
        <v>-0.103649635036496</v>
      </c>
      <c r="E18" s="44"/>
      <c r="F18" s="44"/>
      <c r="G18" s="43">
        <v>32</v>
      </c>
      <c r="H18" s="43">
        <v>646</v>
      </c>
      <c r="I18" s="42">
        <v>-0.113854595336077</v>
      </c>
      <c r="J18" s="43">
        <v>233</v>
      </c>
      <c r="K18" s="42">
        <v>-4.8979591836734698E-2</v>
      </c>
      <c r="L18" s="43">
        <v>879</v>
      </c>
      <c r="M18" s="42">
        <v>-9.7535934291581097E-2</v>
      </c>
    </row>
    <row r="19" spans="1:13">
      <c r="A19" s="45" t="s">
        <v>151</v>
      </c>
      <c r="B19" s="45" t="s">
        <v>83</v>
      </c>
      <c r="C19" s="43">
        <v>852</v>
      </c>
      <c r="D19" s="42">
        <v>-5.6478405315614599E-2</v>
      </c>
      <c r="E19" s="43">
        <v>39</v>
      </c>
      <c r="F19" s="42">
        <v>-9.3023255813953501E-2</v>
      </c>
      <c r="G19" s="44"/>
      <c r="H19" s="43">
        <v>891</v>
      </c>
      <c r="I19" s="42">
        <v>-5.8139534883720902E-2</v>
      </c>
      <c r="J19" s="43">
        <v>249</v>
      </c>
      <c r="K19" s="42">
        <v>0.62745098039215697</v>
      </c>
      <c r="L19" s="43">
        <v>1140</v>
      </c>
      <c r="M19" s="42">
        <v>3.7306642402183801E-2</v>
      </c>
    </row>
    <row r="20" spans="1:13">
      <c r="A20" s="45" t="s">
        <v>150</v>
      </c>
      <c r="B20" s="45" t="s">
        <v>81</v>
      </c>
      <c r="C20" s="43">
        <v>152</v>
      </c>
      <c r="D20" s="42">
        <v>0</v>
      </c>
      <c r="E20" s="43">
        <v>2</v>
      </c>
      <c r="F20" s="44"/>
      <c r="G20" s="44"/>
      <c r="H20" s="43">
        <v>154</v>
      </c>
      <c r="I20" s="42">
        <v>1.3157894736842099E-2</v>
      </c>
      <c r="J20" s="43">
        <v>28</v>
      </c>
      <c r="K20" s="42">
        <v>1.15384615384615</v>
      </c>
      <c r="L20" s="43">
        <v>182</v>
      </c>
      <c r="M20" s="42">
        <v>0.103030303030303</v>
      </c>
    </row>
    <row r="21" spans="1:13">
      <c r="A21" s="45" t="s">
        <v>149</v>
      </c>
      <c r="B21" s="45" t="s">
        <v>79</v>
      </c>
      <c r="C21" s="43">
        <v>186</v>
      </c>
      <c r="D21" s="42">
        <v>0.134146341463415</v>
      </c>
      <c r="E21" s="44"/>
      <c r="F21" s="44"/>
      <c r="G21" s="44"/>
      <c r="H21" s="43">
        <v>186</v>
      </c>
      <c r="I21" s="42">
        <v>0.134146341463415</v>
      </c>
      <c r="J21" s="43">
        <v>81</v>
      </c>
      <c r="K21" s="42">
        <v>0.191176470588235</v>
      </c>
      <c r="L21" s="43">
        <v>267</v>
      </c>
      <c r="M21" s="42">
        <v>0.15086206896551699</v>
      </c>
    </row>
    <row r="22" spans="1:13">
      <c r="A22" s="45" t="s">
        <v>148</v>
      </c>
      <c r="B22" s="45" t="s">
        <v>77</v>
      </c>
      <c r="C22" s="43">
        <v>475</v>
      </c>
      <c r="D22" s="42">
        <v>-9.6958174904943004E-2</v>
      </c>
      <c r="E22" s="43">
        <v>1</v>
      </c>
      <c r="F22" s="42">
        <v>-0.85714285714285698</v>
      </c>
      <c r="G22" s="44"/>
      <c r="H22" s="43">
        <v>476</v>
      </c>
      <c r="I22" s="42">
        <v>-0.106941838649156</v>
      </c>
      <c r="J22" s="43">
        <v>144</v>
      </c>
      <c r="K22" s="42">
        <v>9.0909090909090898E-2</v>
      </c>
      <c r="L22" s="43">
        <v>620</v>
      </c>
      <c r="M22" s="42">
        <v>-6.7669172932330796E-2</v>
      </c>
    </row>
    <row r="23" spans="1:13">
      <c r="A23" s="45" t="s">
        <v>147</v>
      </c>
      <c r="B23" s="45" t="s">
        <v>75</v>
      </c>
      <c r="C23" s="43">
        <v>621</v>
      </c>
      <c r="D23" s="42">
        <v>-0.115384615384615</v>
      </c>
      <c r="E23" s="43">
        <v>298</v>
      </c>
      <c r="F23" s="42">
        <v>0</v>
      </c>
      <c r="G23" s="44"/>
      <c r="H23" s="43">
        <v>919</v>
      </c>
      <c r="I23" s="42">
        <v>-8.1000000000000003E-2</v>
      </c>
      <c r="J23" s="43">
        <v>648</v>
      </c>
      <c r="K23" s="42">
        <v>4.1800643086816698E-2</v>
      </c>
      <c r="L23" s="43">
        <v>1567</v>
      </c>
      <c r="M23" s="42">
        <v>-3.3908754623921102E-2</v>
      </c>
    </row>
    <row r="24" spans="1:13">
      <c r="A24" s="45" t="s">
        <v>146</v>
      </c>
      <c r="B24" s="45" t="s">
        <v>73</v>
      </c>
      <c r="C24" s="43">
        <v>326</v>
      </c>
      <c r="D24" s="42">
        <v>-9.6952908587257594E-2</v>
      </c>
      <c r="E24" s="43">
        <v>15</v>
      </c>
      <c r="F24" s="42">
        <v>2.75</v>
      </c>
      <c r="G24" s="43">
        <v>362</v>
      </c>
      <c r="H24" s="43">
        <v>703</v>
      </c>
      <c r="I24" s="42">
        <v>-5.3835800807536999E-2</v>
      </c>
      <c r="J24" s="43">
        <v>80</v>
      </c>
      <c r="K24" s="42">
        <v>-0.14893617021276601</v>
      </c>
      <c r="L24" s="43">
        <v>783</v>
      </c>
      <c r="M24" s="42">
        <v>-6.4516129032258104E-2</v>
      </c>
    </row>
    <row r="25" spans="1:13">
      <c r="A25" s="45" t="s">
        <v>145</v>
      </c>
      <c r="B25" s="45" t="s">
        <v>71</v>
      </c>
      <c r="C25" s="43">
        <v>138</v>
      </c>
      <c r="D25" s="42">
        <v>9.5238095238095205E-2</v>
      </c>
      <c r="E25" s="43">
        <v>6</v>
      </c>
      <c r="F25" s="44"/>
      <c r="G25" s="44"/>
      <c r="H25" s="43">
        <v>144</v>
      </c>
      <c r="I25" s="42">
        <v>0.14285714285714299</v>
      </c>
      <c r="J25" s="43">
        <v>98</v>
      </c>
      <c r="K25" s="42">
        <v>1</v>
      </c>
      <c r="L25" s="43">
        <v>242</v>
      </c>
      <c r="M25" s="42">
        <v>0.38285714285714301</v>
      </c>
    </row>
    <row r="26" spans="1:13">
      <c r="A26" s="45" t="s">
        <v>144</v>
      </c>
      <c r="B26" s="45" t="s">
        <v>69</v>
      </c>
      <c r="C26" s="43">
        <v>402</v>
      </c>
      <c r="D26" s="42">
        <v>9.8360655737704902E-2</v>
      </c>
      <c r="E26" s="43">
        <v>2</v>
      </c>
      <c r="F26" s="44"/>
      <c r="G26" s="44"/>
      <c r="H26" s="43">
        <v>404</v>
      </c>
      <c r="I26" s="42">
        <v>0.103825136612022</v>
      </c>
      <c r="J26" s="43">
        <v>164</v>
      </c>
      <c r="K26" s="42">
        <v>0.50458715596330295</v>
      </c>
      <c r="L26" s="43">
        <v>568</v>
      </c>
      <c r="M26" s="42">
        <v>0.19578947368421101</v>
      </c>
    </row>
    <row r="27" spans="1:13">
      <c r="A27" s="45" t="s">
        <v>143</v>
      </c>
      <c r="B27" s="45" t="s">
        <v>67</v>
      </c>
      <c r="C27" s="43">
        <v>195</v>
      </c>
      <c r="D27" s="42">
        <v>8.3333333333333301E-2</v>
      </c>
      <c r="E27" s="44"/>
      <c r="F27" s="44"/>
      <c r="G27" s="44"/>
      <c r="H27" s="43">
        <v>195</v>
      </c>
      <c r="I27" s="42">
        <v>8.3333333333333301E-2</v>
      </c>
      <c r="J27" s="43">
        <v>38</v>
      </c>
      <c r="K27" s="42">
        <v>-9.5238095238095205E-2</v>
      </c>
      <c r="L27" s="43">
        <v>233</v>
      </c>
      <c r="M27" s="42">
        <v>4.9549549549549599E-2</v>
      </c>
    </row>
    <row r="28" spans="1:13">
      <c r="A28" s="45" t="s">
        <v>142</v>
      </c>
      <c r="B28" s="45" t="s">
        <v>65</v>
      </c>
      <c r="C28" s="43">
        <v>364</v>
      </c>
      <c r="D28" s="42">
        <v>-1.88679245283019E-2</v>
      </c>
      <c r="E28" s="44"/>
      <c r="F28" s="42">
        <v>-1</v>
      </c>
      <c r="G28" s="44"/>
      <c r="H28" s="43">
        <v>364</v>
      </c>
      <c r="I28" s="42">
        <v>-2.1505376344085999E-2</v>
      </c>
      <c r="J28" s="43">
        <v>176</v>
      </c>
      <c r="K28" s="42">
        <v>-0.40338983050847499</v>
      </c>
      <c r="L28" s="43">
        <v>540</v>
      </c>
      <c r="M28" s="42">
        <v>-0.19040479760119899</v>
      </c>
    </row>
    <row r="29" spans="1:13">
      <c r="A29" s="45" t="s">
        <v>141</v>
      </c>
      <c r="B29" s="45" t="s">
        <v>63</v>
      </c>
      <c r="C29" s="43">
        <v>373</v>
      </c>
      <c r="D29" s="42">
        <v>4.18994413407821E-2</v>
      </c>
      <c r="E29" s="43">
        <v>31</v>
      </c>
      <c r="F29" s="42">
        <v>-0.162162162162162</v>
      </c>
      <c r="G29" s="44"/>
      <c r="H29" s="43">
        <v>404</v>
      </c>
      <c r="I29" s="42">
        <v>2.2784810126582299E-2</v>
      </c>
      <c r="J29" s="43">
        <v>141</v>
      </c>
      <c r="K29" s="42">
        <v>-5.3691275167785199E-2</v>
      </c>
      <c r="L29" s="43">
        <v>545</v>
      </c>
      <c r="M29" s="42">
        <v>1.8382352941176501E-3</v>
      </c>
    </row>
    <row r="30" spans="1:13">
      <c r="A30" s="45" t="s">
        <v>140</v>
      </c>
      <c r="B30" s="45" t="s">
        <v>61</v>
      </c>
      <c r="C30" s="43">
        <v>285</v>
      </c>
      <c r="D30" s="42">
        <v>3.5211267605633799E-3</v>
      </c>
      <c r="E30" s="44"/>
      <c r="F30" s="44"/>
      <c r="G30" s="44"/>
      <c r="H30" s="43">
        <v>285</v>
      </c>
      <c r="I30" s="42">
        <v>3.5211267605633799E-3</v>
      </c>
      <c r="J30" s="43">
        <v>27</v>
      </c>
      <c r="K30" s="42">
        <v>-0.20588235294117599</v>
      </c>
      <c r="L30" s="43">
        <v>312</v>
      </c>
      <c r="M30" s="42">
        <v>-1.88679245283019E-2</v>
      </c>
    </row>
    <row r="31" spans="1:13">
      <c r="A31" s="45" t="s">
        <v>139</v>
      </c>
      <c r="B31" s="45" t="s">
        <v>59</v>
      </c>
      <c r="C31" s="43">
        <v>139</v>
      </c>
      <c r="D31" s="42">
        <v>-0.223463687150838</v>
      </c>
      <c r="E31" s="44"/>
      <c r="F31" s="44"/>
      <c r="G31" s="44"/>
      <c r="H31" s="43">
        <v>139</v>
      </c>
      <c r="I31" s="42">
        <v>-0.223463687150838</v>
      </c>
      <c r="J31" s="43">
        <v>36</v>
      </c>
      <c r="K31" s="42">
        <v>-0.660377358490566</v>
      </c>
      <c r="L31" s="43">
        <v>175</v>
      </c>
      <c r="M31" s="42">
        <v>-0.38596491228070201</v>
      </c>
    </row>
    <row r="32" spans="1:13">
      <c r="A32" s="45" t="s">
        <v>138</v>
      </c>
      <c r="B32" s="45" t="s">
        <v>57</v>
      </c>
      <c r="C32" s="43">
        <v>8040</v>
      </c>
      <c r="D32" s="42">
        <v>-0.102478231748158</v>
      </c>
      <c r="E32" s="43">
        <v>11527</v>
      </c>
      <c r="F32" s="42">
        <v>7.0188469037229598E-2</v>
      </c>
      <c r="G32" s="44"/>
      <c r="H32" s="43">
        <v>19567</v>
      </c>
      <c r="I32" s="42">
        <v>-8.21126260834305E-3</v>
      </c>
      <c r="J32" s="43">
        <v>711</v>
      </c>
      <c r="K32" s="42">
        <v>1.7167381974248899E-2</v>
      </c>
      <c r="L32" s="43">
        <v>20278</v>
      </c>
      <c r="M32" s="42">
        <v>-7.3428627374192302E-3</v>
      </c>
    </row>
    <row r="33" spans="1:13">
      <c r="A33" s="45" t="s">
        <v>137</v>
      </c>
      <c r="B33" s="45" t="s">
        <v>55</v>
      </c>
      <c r="C33" s="43">
        <v>98</v>
      </c>
      <c r="D33" s="42">
        <v>-3.9215686274509803E-2</v>
      </c>
      <c r="E33" s="43">
        <v>3</v>
      </c>
      <c r="F33" s="42">
        <v>2</v>
      </c>
      <c r="G33" s="44"/>
      <c r="H33" s="43">
        <v>101</v>
      </c>
      <c r="I33" s="42">
        <v>-1.94174757281553E-2</v>
      </c>
      <c r="J33" s="43">
        <v>23</v>
      </c>
      <c r="K33" s="42">
        <v>-0.74157303370786498</v>
      </c>
      <c r="L33" s="43">
        <v>124</v>
      </c>
      <c r="M33" s="42">
        <v>-0.35416666666666702</v>
      </c>
    </row>
    <row r="34" spans="1:13">
      <c r="A34" s="45" t="s">
        <v>136</v>
      </c>
      <c r="B34" s="45" t="s">
        <v>53</v>
      </c>
      <c r="C34" s="43">
        <v>147</v>
      </c>
      <c r="D34" s="42">
        <v>-0.209677419354839</v>
      </c>
      <c r="E34" s="44"/>
      <c r="F34" s="44"/>
      <c r="G34" s="44"/>
      <c r="H34" s="43">
        <v>147</v>
      </c>
      <c r="I34" s="42">
        <v>-0.209677419354839</v>
      </c>
      <c r="J34" s="43">
        <v>97</v>
      </c>
      <c r="K34" s="42">
        <v>1.0208333333333299</v>
      </c>
      <c r="L34" s="43">
        <v>244</v>
      </c>
      <c r="M34" s="42">
        <v>4.2735042735042701E-2</v>
      </c>
    </row>
    <row r="35" spans="1:13">
      <c r="A35" s="45" t="s">
        <v>135</v>
      </c>
      <c r="B35" s="45" t="s">
        <v>51</v>
      </c>
      <c r="C35" s="43">
        <v>104</v>
      </c>
      <c r="D35" s="42">
        <v>0.04</v>
      </c>
      <c r="E35" s="44"/>
      <c r="F35" s="44"/>
      <c r="G35" s="44"/>
      <c r="H35" s="43">
        <v>104</v>
      </c>
      <c r="I35" s="42">
        <v>0.04</v>
      </c>
      <c r="J35" s="43">
        <v>16</v>
      </c>
      <c r="K35" s="42">
        <v>3</v>
      </c>
      <c r="L35" s="43">
        <v>120</v>
      </c>
      <c r="M35" s="42">
        <v>0.15384615384615399</v>
      </c>
    </row>
    <row r="36" spans="1:13">
      <c r="A36" s="45" t="s">
        <v>134</v>
      </c>
      <c r="B36" s="45" t="s">
        <v>49</v>
      </c>
      <c r="C36" s="43">
        <v>186</v>
      </c>
      <c r="D36" s="42">
        <v>-8.8235294117647106E-2</v>
      </c>
      <c r="E36" s="43">
        <v>4</v>
      </c>
      <c r="F36" s="44"/>
      <c r="G36" s="44"/>
      <c r="H36" s="43">
        <v>190</v>
      </c>
      <c r="I36" s="42">
        <v>-6.8627450980392204E-2</v>
      </c>
      <c r="J36" s="43">
        <v>84</v>
      </c>
      <c r="K36" s="42">
        <v>1.5454545454545501</v>
      </c>
      <c r="L36" s="43">
        <v>274</v>
      </c>
      <c r="M36" s="42">
        <v>0.15611814345991601</v>
      </c>
    </row>
    <row r="37" spans="1:13">
      <c r="A37" s="45" t="s">
        <v>133</v>
      </c>
      <c r="B37" s="45" t="s">
        <v>47</v>
      </c>
      <c r="C37" s="43">
        <v>270</v>
      </c>
      <c r="D37" s="42">
        <v>-3.2258064516128997E-2</v>
      </c>
      <c r="E37" s="43">
        <v>1</v>
      </c>
      <c r="F37" s="44"/>
      <c r="G37" s="44"/>
      <c r="H37" s="43">
        <v>271</v>
      </c>
      <c r="I37" s="42">
        <v>-2.8673835125448001E-2</v>
      </c>
      <c r="J37" s="43">
        <v>96</v>
      </c>
      <c r="K37" s="42">
        <v>-8.5714285714285701E-2</v>
      </c>
      <c r="L37" s="43">
        <v>367</v>
      </c>
      <c r="M37" s="42">
        <v>-4.4270833333333301E-2</v>
      </c>
    </row>
    <row r="38" spans="1:13">
      <c r="A38" s="45" t="s">
        <v>132</v>
      </c>
      <c r="B38" s="45" t="s">
        <v>45</v>
      </c>
      <c r="C38" s="43">
        <v>416</v>
      </c>
      <c r="D38" s="42">
        <v>-4.8054919908466803E-2</v>
      </c>
      <c r="E38" s="43">
        <v>4</v>
      </c>
      <c r="F38" s="44"/>
      <c r="G38" s="44"/>
      <c r="H38" s="43">
        <v>420</v>
      </c>
      <c r="I38" s="42">
        <v>-3.8901601830663601E-2</v>
      </c>
      <c r="J38" s="43">
        <v>90</v>
      </c>
      <c r="K38" s="42">
        <v>-0.25</v>
      </c>
      <c r="L38" s="43">
        <v>510</v>
      </c>
      <c r="M38" s="42">
        <v>-8.4380610412926396E-2</v>
      </c>
    </row>
    <row r="39" spans="1:13">
      <c r="A39" s="45" t="s">
        <v>131</v>
      </c>
      <c r="B39" s="45" t="s">
        <v>43</v>
      </c>
      <c r="C39" s="43">
        <v>1989</v>
      </c>
      <c r="D39" s="42">
        <v>-0.13106159895150701</v>
      </c>
      <c r="E39" s="43">
        <v>1701</v>
      </c>
      <c r="F39" s="42">
        <v>5.98130841121495E-2</v>
      </c>
      <c r="G39" s="43">
        <v>1540</v>
      </c>
      <c r="H39" s="43">
        <v>5230</v>
      </c>
      <c r="I39" s="42">
        <v>-3.1122638014079301E-2</v>
      </c>
      <c r="J39" s="43">
        <v>1274</v>
      </c>
      <c r="K39" s="42">
        <v>-0.105337078651685</v>
      </c>
      <c r="L39" s="43">
        <v>6504</v>
      </c>
      <c r="M39" s="42">
        <v>-4.6613896218117901E-2</v>
      </c>
    </row>
    <row r="40" spans="1:13">
      <c r="A40" s="45" t="s">
        <v>130</v>
      </c>
      <c r="B40" s="45" t="s">
        <v>41</v>
      </c>
      <c r="C40" s="43">
        <v>380</v>
      </c>
      <c r="D40" s="42">
        <v>2.9810298102981001E-2</v>
      </c>
      <c r="E40" s="44"/>
      <c r="F40" s="44"/>
      <c r="G40" s="44"/>
      <c r="H40" s="43">
        <v>380</v>
      </c>
      <c r="I40" s="42">
        <v>2.9810298102981001E-2</v>
      </c>
      <c r="J40" s="43">
        <v>132</v>
      </c>
      <c r="K40" s="42">
        <v>0.62962962962962998</v>
      </c>
      <c r="L40" s="43">
        <v>512</v>
      </c>
      <c r="M40" s="42">
        <v>0.137777777777778</v>
      </c>
    </row>
    <row r="41" spans="1:13">
      <c r="A41" s="45" t="s">
        <v>129</v>
      </c>
      <c r="B41" s="45" t="s">
        <v>39</v>
      </c>
      <c r="C41" s="43">
        <v>210</v>
      </c>
      <c r="D41" s="42">
        <v>-0.213483146067416</v>
      </c>
      <c r="E41" s="43">
        <v>35</v>
      </c>
      <c r="F41" s="42">
        <v>-0.41666666666666702</v>
      </c>
      <c r="G41" s="44"/>
      <c r="H41" s="43">
        <v>245</v>
      </c>
      <c r="I41" s="42">
        <v>-0.25076452599388399</v>
      </c>
      <c r="J41" s="43">
        <v>162</v>
      </c>
      <c r="K41" s="42">
        <v>-0.119565217391304</v>
      </c>
      <c r="L41" s="43">
        <v>407</v>
      </c>
      <c r="M41" s="42">
        <v>-0.20352250489236801</v>
      </c>
    </row>
    <row r="42" spans="1:13">
      <c r="A42" s="45" t="s">
        <v>128</v>
      </c>
      <c r="B42" s="45" t="s">
        <v>37</v>
      </c>
      <c r="C42" s="43">
        <v>392</v>
      </c>
      <c r="D42" s="42">
        <v>7.9889807162534396E-2</v>
      </c>
      <c r="E42" s="43">
        <v>1</v>
      </c>
      <c r="F42" s="42">
        <v>-0.5</v>
      </c>
      <c r="G42" s="44"/>
      <c r="H42" s="43">
        <v>393</v>
      </c>
      <c r="I42" s="42">
        <v>7.6712328767123306E-2</v>
      </c>
      <c r="J42" s="43">
        <v>76</v>
      </c>
      <c r="K42" s="42">
        <v>4.4285714285714297</v>
      </c>
      <c r="L42" s="43">
        <v>469</v>
      </c>
      <c r="M42" s="42">
        <v>0.23746701846965701</v>
      </c>
    </row>
    <row r="43" spans="1:13">
      <c r="A43" s="45" t="s">
        <v>127</v>
      </c>
      <c r="B43" s="45" t="s">
        <v>35</v>
      </c>
      <c r="C43" s="43">
        <v>127</v>
      </c>
      <c r="D43" s="42">
        <v>-0.12413793103448301</v>
      </c>
      <c r="E43" s="44"/>
      <c r="F43" s="44"/>
      <c r="G43" s="44"/>
      <c r="H43" s="43">
        <v>127</v>
      </c>
      <c r="I43" s="42">
        <v>-0.12413793103448301</v>
      </c>
      <c r="J43" s="43">
        <v>27</v>
      </c>
      <c r="K43" s="42">
        <v>0.58823529411764697</v>
      </c>
      <c r="L43" s="43">
        <v>154</v>
      </c>
      <c r="M43" s="42">
        <v>-4.9382716049382699E-2</v>
      </c>
    </row>
    <row r="44" spans="1:13">
      <c r="A44" s="45" t="s">
        <v>126</v>
      </c>
      <c r="B44" s="45" t="s">
        <v>33</v>
      </c>
      <c r="C44" s="43">
        <v>2629</v>
      </c>
      <c r="D44" s="42">
        <v>-9.2196132596685104E-2</v>
      </c>
      <c r="E44" s="43">
        <v>156</v>
      </c>
      <c r="F44" s="42">
        <v>0</v>
      </c>
      <c r="G44" s="44"/>
      <c r="H44" s="43">
        <v>2785</v>
      </c>
      <c r="I44" s="42">
        <v>-8.74836173001311E-2</v>
      </c>
      <c r="J44" s="43">
        <v>1051</v>
      </c>
      <c r="K44" s="42">
        <v>5.6281407035175902E-2</v>
      </c>
      <c r="L44" s="43">
        <v>3836</v>
      </c>
      <c r="M44" s="42">
        <v>-5.2137385717815697E-2</v>
      </c>
    </row>
    <row r="45" spans="1:13">
      <c r="A45" s="45" t="s">
        <v>125</v>
      </c>
      <c r="B45" s="45" t="s">
        <v>31</v>
      </c>
      <c r="C45" s="43">
        <v>3243</v>
      </c>
      <c r="D45" s="42">
        <v>-0.13612147043153999</v>
      </c>
      <c r="E45" s="43">
        <v>828</v>
      </c>
      <c r="F45" s="42">
        <v>1.4705882352941201E-2</v>
      </c>
      <c r="G45" s="44"/>
      <c r="H45" s="43">
        <v>4071</v>
      </c>
      <c r="I45" s="42">
        <v>-0.110358391608392</v>
      </c>
      <c r="J45" s="43">
        <v>586</v>
      </c>
      <c r="K45" s="42">
        <v>-0.29482551143201002</v>
      </c>
      <c r="L45" s="43">
        <v>4657</v>
      </c>
      <c r="M45" s="42">
        <v>-0.13870908082115799</v>
      </c>
    </row>
    <row r="46" spans="1:13">
      <c r="A46" s="45" t="s">
        <v>124</v>
      </c>
      <c r="B46" s="45" t="s">
        <v>29</v>
      </c>
      <c r="C46" s="43">
        <v>475</v>
      </c>
      <c r="D46" s="42">
        <v>-0.107142857142857</v>
      </c>
      <c r="E46" s="44"/>
      <c r="F46" s="44"/>
      <c r="G46" s="44"/>
      <c r="H46" s="43">
        <v>475</v>
      </c>
      <c r="I46" s="42">
        <v>-0.107142857142857</v>
      </c>
      <c r="J46" s="43">
        <v>43</v>
      </c>
      <c r="K46" s="42">
        <v>1.3888888888888899</v>
      </c>
      <c r="L46" s="43">
        <v>518</v>
      </c>
      <c r="M46" s="42">
        <v>-5.8181818181818203E-2</v>
      </c>
    </row>
    <row r="47" spans="1:13">
      <c r="A47" s="45" t="s">
        <v>123</v>
      </c>
      <c r="B47" s="45" t="s">
        <v>27</v>
      </c>
      <c r="C47" s="43">
        <v>184</v>
      </c>
      <c r="D47" s="42">
        <v>-1.0752688172042999E-2</v>
      </c>
      <c r="E47" s="44"/>
      <c r="F47" s="44"/>
      <c r="G47" s="44"/>
      <c r="H47" s="43">
        <v>184</v>
      </c>
      <c r="I47" s="42">
        <v>-1.0752688172042999E-2</v>
      </c>
      <c r="J47" s="43">
        <v>16</v>
      </c>
      <c r="K47" s="42">
        <v>0</v>
      </c>
      <c r="L47" s="43">
        <v>200</v>
      </c>
      <c r="M47" s="42">
        <v>-9.9009900990098994E-3</v>
      </c>
    </row>
    <row r="48" spans="1:13">
      <c r="A48" s="45" t="s">
        <v>122</v>
      </c>
      <c r="B48" s="45" t="s">
        <v>25</v>
      </c>
      <c r="C48" s="43">
        <v>108</v>
      </c>
      <c r="D48" s="42">
        <v>3.8461538461538498E-2</v>
      </c>
      <c r="E48" s="44"/>
      <c r="F48" s="44"/>
      <c r="G48" s="44"/>
      <c r="H48" s="43">
        <v>108</v>
      </c>
      <c r="I48" s="42">
        <v>3.8461538461538498E-2</v>
      </c>
      <c r="J48" s="44"/>
      <c r="K48" s="44"/>
      <c r="L48" s="43">
        <v>108</v>
      </c>
      <c r="M48" s="42">
        <v>3.8461538461538498E-2</v>
      </c>
    </row>
    <row r="49" spans="1:13">
      <c r="A49" s="45" t="s">
        <v>121</v>
      </c>
      <c r="B49" s="45" t="s">
        <v>23</v>
      </c>
      <c r="C49" s="43">
        <v>351</v>
      </c>
      <c r="D49" s="42">
        <v>-4.0983606557376998E-2</v>
      </c>
      <c r="E49" s="44"/>
      <c r="F49" s="44"/>
      <c r="G49" s="44"/>
      <c r="H49" s="43">
        <v>351</v>
      </c>
      <c r="I49" s="42">
        <v>-4.0983606557376998E-2</v>
      </c>
      <c r="J49" s="43">
        <v>128</v>
      </c>
      <c r="K49" s="42">
        <v>-0.184713375796178</v>
      </c>
      <c r="L49" s="43">
        <v>479</v>
      </c>
      <c r="M49" s="42">
        <v>-8.4130019120458893E-2</v>
      </c>
    </row>
    <row r="50" spans="1:13">
      <c r="A50" s="45" t="s">
        <v>120</v>
      </c>
      <c r="B50" s="45" t="s">
        <v>21</v>
      </c>
      <c r="C50" s="43">
        <v>786</v>
      </c>
      <c r="D50" s="42">
        <v>-0.19052523171987601</v>
      </c>
      <c r="E50" s="43">
        <v>356</v>
      </c>
      <c r="F50" s="42">
        <v>0.31851851851851898</v>
      </c>
      <c r="G50" s="44"/>
      <c r="H50" s="43">
        <v>1142</v>
      </c>
      <c r="I50" s="42">
        <v>-7.9774375503626094E-2</v>
      </c>
      <c r="J50" s="43">
        <v>427</v>
      </c>
      <c r="K50" s="42">
        <v>-3.1746031746031703E-2</v>
      </c>
      <c r="L50" s="43">
        <v>1569</v>
      </c>
      <c r="M50" s="42">
        <v>-6.7181926278240198E-2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11.09.2023 07:18:37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3728-98D1-45F9-AF35-EB7E96EA964C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3760</v>
      </c>
      <c r="D8" s="42">
        <v>-4.4715447154471497E-2</v>
      </c>
      <c r="E8" s="43">
        <v>61</v>
      </c>
      <c r="F8" s="42">
        <v>-0.17567567567567599</v>
      </c>
      <c r="G8" s="43">
        <v>1</v>
      </c>
      <c r="H8" s="43">
        <v>3822</v>
      </c>
      <c r="I8" s="42">
        <v>-4.7357926221336E-2</v>
      </c>
      <c r="J8" s="43">
        <v>2661</v>
      </c>
      <c r="K8" s="42">
        <v>9.5061728395061704E-2</v>
      </c>
      <c r="L8" s="43">
        <v>6483</v>
      </c>
      <c r="M8" s="42">
        <v>6.3644830797888897E-3</v>
      </c>
    </row>
    <row r="9" spans="1:13">
      <c r="A9" s="45" t="s">
        <v>161</v>
      </c>
      <c r="B9" s="45" t="s">
        <v>103</v>
      </c>
      <c r="C9" s="43">
        <v>2051</v>
      </c>
      <c r="D9" s="42">
        <v>1.9890601690701101E-2</v>
      </c>
      <c r="E9" s="43">
        <v>3</v>
      </c>
      <c r="F9" s="42">
        <v>2</v>
      </c>
      <c r="G9" s="44"/>
      <c r="H9" s="43">
        <v>2054</v>
      </c>
      <c r="I9" s="42">
        <v>2.0874751491053702E-2</v>
      </c>
      <c r="J9" s="43">
        <v>132</v>
      </c>
      <c r="K9" s="42">
        <v>-0.15923566878980899</v>
      </c>
      <c r="L9" s="43">
        <v>2186</v>
      </c>
      <c r="M9" s="42">
        <v>7.8377132319040997E-3</v>
      </c>
    </row>
    <row r="10" spans="1:13">
      <c r="A10" s="45" t="s">
        <v>160</v>
      </c>
      <c r="B10" s="45" t="s">
        <v>101</v>
      </c>
      <c r="C10" s="43">
        <v>1230</v>
      </c>
      <c r="D10" s="42">
        <v>8.0843585237258306E-2</v>
      </c>
      <c r="E10" s="43">
        <v>52</v>
      </c>
      <c r="F10" s="42">
        <v>-0.17460317460317501</v>
      </c>
      <c r="G10" s="44"/>
      <c r="H10" s="43">
        <v>1282</v>
      </c>
      <c r="I10" s="42">
        <v>6.5669160432252696E-2</v>
      </c>
      <c r="J10" s="43">
        <v>1850</v>
      </c>
      <c r="K10" s="42">
        <v>-9.8000975134080903E-2</v>
      </c>
      <c r="L10" s="43">
        <v>3132</v>
      </c>
      <c r="M10" s="42">
        <v>-3.7492317148125398E-2</v>
      </c>
    </row>
    <row r="11" spans="1:13">
      <c r="A11" s="45" t="s">
        <v>159</v>
      </c>
      <c r="B11" s="45" t="s">
        <v>99</v>
      </c>
      <c r="C11" s="43">
        <v>37737</v>
      </c>
      <c r="D11" s="42">
        <v>7.0988230898561596E-3</v>
      </c>
      <c r="E11" s="43">
        <v>14968</v>
      </c>
      <c r="F11" s="42">
        <v>0.149351147968978</v>
      </c>
      <c r="G11" s="43">
        <v>7678</v>
      </c>
      <c r="H11" s="43">
        <v>60383</v>
      </c>
      <c r="I11" s="42">
        <v>2.3197885247568401E-2</v>
      </c>
      <c r="J11" s="43">
        <v>6011</v>
      </c>
      <c r="K11" s="42">
        <v>-5.6950109821148398E-2</v>
      </c>
      <c r="L11" s="43">
        <v>66394</v>
      </c>
      <c r="M11" s="42">
        <v>1.5385085948492101E-2</v>
      </c>
    </row>
    <row r="12" spans="1:13">
      <c r="A12" s="45" t="s">
        <v>158</v>
      </c>
      <c r="B12" s="45" t="s">
        <v>97</v>
      </c>
      <c r="C12" s="43">
        <v>994</v>
      </c>
      <c r="D12" s="42">
        <v>-1.1928429423459201E-2</v>
      </c>
      <c r="E12" s="44"/>
      <c r="F12" s="44"/>
      <c r="G12" s="44"/>
      <c r="H12" s="43">
        <v>994</v>
      </c>
      <c r="I12" s="42">
        <v>-1.1928429423459201E-2</v>
      </c>
      <c r="J12" s="43">
        <v>63</v>
      </c>
      <c r="K12" s="42">
        <v>0.43181818181818199</v>
      </c>
      <c r="L12" s="43">
        <v>1057</v>
      </c>
      <c r="M12" s="42">
        <v>6.6666666666666697E-3</v>
      </c>
    </row>
    <row r="13" spans="1:13">
      <c r="A13" s="45" t="s">
        <v>157</v>
      </c>
      <c r="B13" s="45" t="s">
        <v>95</v>
      </c>
      <c r="C13" s="43">
        <v>22590</v>
      </c>
      <c r="D13" s="42">
        <v>3.51938410778114E-2</v>
      </c>
      <c r="E13" s="43">
        <v>279</v>
      </c>
      <c r="F13" s="42">
        <v>5.6818181818181802E-2</v>
      </c>
      <c r="G13" s="43">
        <v>2</v>
      </c>
      <c r="H13" s="43">
        <v>22871</v>
      </c>
      <c r="I13" s="42">
        <v>3.5261633170378399E-2</v>
      </c>
      <c r="J13" s="43">
        <v>4739</v>
      </c>
      <c r="K13" s="42">
        <v>2.9769665362885701E-2</v>
      </c>
      <c r="L13" s="43">
        <v>27610</v>
      </c>
      <c r="M13" s="42">
        <v>3.4314827302015398E-2</v>
      </c>
    </row>
    <row r="14" spans="1:13">
      <c r="A14" s="45" t="s">
        <v>156</v>
      </c>
      <c r="B14" s="45" t="s">
        <v>93</v>
      </c>
      <c r="C14" s="43">
        <v>2691</v>
      </c>
      <c r="D14" s="42">
        <v>7.8557114228456904E-2</v>
      </c>
      <c r="E14" s="44"/>
      <c r="F14" s="42">
        <v>-1</v>
      </c>
      <c r="G14" s="43">
        <v>992</v>
      </c>
      <c r="H14" s="43">
        <v>3683</v>
      </c>
      <c r="I14" s="42">
        <v>7.94255568581477E-2</v>
      </c>
      <c r="J14" s="43">
        <v>1582</v>
      </c>
      <c r="K14" s="42">
        <v>1.2156110044785701E-2</v>
      </c>
      <c r="L14" s="43">
        <v>5265</v>
      </c>
      <c r="M14" s="42">
        <v>5.8291457286432202E-2</v>
      </c>
    </row>
    <row r="15" spans="1:13">
      <c r="A15" s="45" t="s">
        <v>155</v>
      </c>
      <c r="B15" s="45" t="s">
        <v>91</v>
      </c>
      <c r="C15" s="43">
        <v>1371</v>
      </c>
      <c r="D15" s="42">
        <v>0.15016778523489899</v>
      </c>
      <c r="E15" s="44"/>
      <c r="F15" s="44"/>
      <c r="G15" s="44"/>
      <c r="H15" s="43">
        <v>1371</v>
      </c>
      <c r="I15" s="42">
        <v>0.15016778523489899</v>
      </c>
      <c r="J15" s="43">
        <v>64</v>
      </c>
      <c r="K15" s="42">
        <v>-5.8823529411764698E-2</v>
      </c>
      <c r="L15" s="43">
        <v>1435</v>
      </c>
      <c r="M15" s="42">
        <v>0.13888888888888901</v>
      </c>
    </row>
    <row r="16" spans="1:13">
      <c r="A16" s="45" t="s">
        <v>154</v>
      </c>
      <c r="B16" s="45" t="s">
        <v>89</v>
      </c>
      <c r="C16" s="43">
        <v>3479</v>
      </c>
      <c r="D16" s="42">
        <v>8.4476309226932694E-2</v>
      </c>
      <c r="E16" s="43">
        <v>6</v>
      </c>
      <c r="F16" s="42">
        <v>-0.7</v>
      </c>
      <c r="G16" s="43">
        <v>2006</v>
      </c>
      <c r="H16" s="43">
        <v>5491</v>
      </c>
      <c r="I16" s="42">
        <v>1.12338858195212E-2</v>
      </c>
      <c r="J16" s="43">
        <v>1030</v>
      </c>
      <c r="K16" s="42">
        <v>-5.8500914076782498E-2</v>
      </c>
      <c r="L16" s="43">
        <v>6521</v>
      </c>
      <c r="M16" s="42">
        <v>-4.59840588595953E-4</v>
      </c>
    </row>
    <row r="17" spans="1:13">
      <c r="A17" s="45" t="s">
        <v>153</v>
      </c>
      <c r="B17" s="45" t="s">
        <v>87</v>
      </c>
      <c r="C17" s="43">
        <v>1904</v>
      </c>
      <c r="D17" s="42">
        <v>0.103768115942029</v>
      </c>
      <c r="E17" s="43">
        <v>1</v>
      </c>
      <c r="F17" s="44"/>
      <c r="G17" s="44"/>
      <c r="H17" s="43">
        <v>1905</v>
      </c>
      <c r="I17" s="42">
        <v>0.104347826086957</v>
      </c>
      <c r="J17" s="43">
        <v>1378</v>
      </c>
      <c r="K17" s="42">
        <v>6.1633281972265003E-2</v>
      </c>
      <c r="L17" s="43">
        <v>3283</v>
      </c>
      <c r="M17" s="42">
        <v>8.6007277538868707E-2</v>
      </c>
    </row>
    <row r="18" spans="1:13">
      <c r="A18" s="45" t="s">
        <v>152</v>
      </c>
      <c r="B18" s="45" t="s">
        <v>85</v>
      </c>
      <c r="C18" s="43">
        <v>4538</v>
      </c>
      <c r="D18" s="42">
        <v>-7.0272485146486402E-2</v>
      </c>
      <c r="E18" s="44"/>
      <c r="F18" s="44"/>
      <c r="G18" s="43">
        <v>416</v>
      </c>
      <c r="H18" s="43">
        <v>4954</v>
      </c>
      <c r="I18" s="42">
        <v>-0.109793351302785</v>
      </c>
      <c r="J18" s="43">
        <v>1718</v>
      </c>
      <c r="K18" s="42">
        <v>2.38379022646007E-2</v>
      </c>
      <c r="L18" s="43">
        <v>6672</v>
      </c>
      <c r="M18" s="42">
        <v>-7.8834736987436094E-2</v>
      </c>
    </row>
    <row r="19" spans="1:13">
      <c r="A19" s="45" t="s">
        <v>151</v>
      </c>
      <c r="B19" s="45" t="s">
        <v>83</v>
      </c>
      <c r="C19" s="43">
        <v>5989</v>
      </c>
      <c r="D19" s="42">
        <v>5.1255046515710001E-2</v>
      </c>
      <c r="E19" s="43">
        <v>189</v>
      </c>
      <c r="F19" s="42">
        <v>-0.38636363636363602</v>
      </c>
      <c r="G19" s="44"/>
      <c r="H19" s="43">
        <v>6178</v>
      </c>
      <c r="I19" s="42">
        <v>2.8809325562031599E-2</v>
      </c>
      <c r="J19" s="43">
        <v>1138</v>
      </c>
      <c r="K19" s="42">
        <v>-2.56849315068493E-2</v>
      </c>
      <c r="L19" s="43">
        <v>7316</v>
      </c>
      <c r="M19" s="42">
        <v>1.9935870625958502E-2</v>
      </c>
    </row>
    <row r="20" spans="1:13">
      <c r="A20" s="45" t="s">
        <v>150</v>
      </c>
      <c r="B20" s="45" t="s">
        <v>81</v>
      </c>
      <c r="C20" s="43">
        <v>1122</v>
      </c>
      <c r="D20" s="42">
        <v>1.1722272317403099E-2</v>
      </c>
      <c r="E20" s="43">
        <v>2</v>
      </c>
      <c r="F20" s="42">
        <v>0</v>
      </c>
      <c r="G20" s="44"/>
      <c r="H20" s="43">
        <v>1124</v>
      </c>
      <c r="I20" s="42">
        <v>1.1701170117011699E-2</v>
      </c>
      <c r="J20" s="43">
        <v>80</v>
      </c>
      <c r="K20" s="42">
        <v>0.48148148148148101</v>
      </c>
      <c r="L20" s="43">
        <v>1204</v>
      </c>
      <c r="M20" s="42">
        <v>3.3476394849785401E-2</v>
      </c>
    </row>
    <row r="21" spans="1:13">
      <c r="A21" s="45" t="s">
        <v>149</v>
      </c>
      <c r="B21" s="45" t="s">
        <v>79</v>
      </c>
      <c r="C21" s="43">
        <v>1275</v>
      </c>
      <c r="D21" s="42">
        <v>5.5463576158940403E-2</v>
      </c>
      <c r="E21" s="43">
        <v>2</v>
      </c>
      <c r="F21" s="44"/>
      <c r="G21" s="44"/>
      <c r="H21" s="43">
        <v>1277</v>
      </c>
      <c r="I21" s="42">
        <v>5.7119205298013197E-2</v>
      </c>
      <c r="J21" s="43">
        <v>326</v>
      </c>
      <c r="K21" s="42">
        <v>-3.8348082595870199E-2</v>
      </c>
      <c r="L21" s="43">
        <v>1603</v>
      </c>
      <c r="M21" s="42">
        <v>3.6199095022624403E-2</v>
      </c>
    </row>
    <row r="22" spans="1:13">
      <c r="A22" s="45" t="s">
        <v>148</v>
      </c>
      <c r="B22" s="45" t="s">
        <v>77</v>
      </c>
      <c r="C22" s="43">
        <v>3467</v>
      </c>
      <c r="D22" s="42">
        <v>-5.6341861731083298E-2</v>
      </c>
      <c r="E22" s="43">
        <v>21</v>
      </c>
      <c r="F22" s="42">
        <v>0.3125</v>
      </c>
      <c r="G22" s="44"/>
      <c r="H22" s="43">
        <v>3488</v>
      </c>
      <c r="I22" s="42">
        <v>-5.5254604550379199E-2</v>
      </c>
      <c r="J22" s="43">
        <v>1047</v>
      </c>
      <c r="K22" s="42">
        <v>7.6997112608277202E-3</v>
      </c>
      <c r="L22" s="43">
        <v>4535</v>
      </c>
      <c r="M22" s="42">
        <v>-4.1428873388290002E-2</v>
      </c>
    </row>
    <row r="23" spans="1:13">
      <c r="A23" s="45" t="s">
        <v>147</v>
      </c>
      <c r="B23" s="45" t="s">
        <v>75</v>
      </c>
      <c r="C23" s="43">
        <v>5112</v>
      </c>
      <c r="D23" s="42">
        <v>1.9138755980861202E-2</v>
      </c>
      <c r="E23" s="43">
        <v>2344</v>
      </c>
      <c r="F23" s="42">
        <v>0.24482209240573599</v>
      </c>
      <c r="G23" s="43">
        <v>1</v>
      </c>
      <c r="H23" s="43">
        <v>7457</v>
      </c>
      <c r="I23" s="42">
        <v>8.0881287143064196E-2</v>
      </c>
      <c r="J23" s="43">
        <v>4973</v>
      </c>
      <c r="K23" s="42">
        <v>0.144797421731123</v>
      </c>
      <c r="L23" s="43">
        <v>12430</v>
      </c>
      <c r="M23" s="42">
        <v>0.105576803344303</v>
      </c>
    </row>
    <row r="24" spans="1:13">
      <c r="A24" s="45" t="s">
        <v>146</v>
      </c>
      <c r="B24" s="45" t="s">
        <v>73</v>
      </c>
      <c r="C24" s="43">
        <v>2663</v>
      </c>
      <c r="D24" s="42">
        <v>8.2960553070353799E-2</v>
      </c>
      <c r="E24" s="43">
        <v>38</v>
      </c>
      <c r="F24" s="42">
        <v>0.52</v>
      </c>
      <c r="G24" s="43">
        <v>2929</v>
      </c>
      <c r="H24" s="43">
        <v>5630</v>
      </c>
      <c r="I24" s="42">
        <v>-1.05448154657294E-2</v>
      </c>
      <c r="J24" s="43">
        <v>812</v>
      </c>
      <c r="K24" s="42">
        <v>0.14689265536723201</v>
      </c>
      <c r="L24" s="43">
        <v>6442</v>
      </c>
      <c r="M24" s="42">
        <v>6.8771491090965902E-3</v>
      </c>
    </row>
    <row r="25" spans="1:13">
      <c r="A25" s="45" t="s">
        <v>145</v>
      </c>
      <c r="B25" s="45" t="s">
        <v>71</v>
      </c>
      <c r="C25" s="43">
        <v>1224</v>
      </c>
      <c r="D25" s="42">
        <v>5.4263565891472902E-2</v>
      </c>
      <c r="E25" s="43">
        <v>15</v>
      </c>
      <c r="F25" s="42">
        <v>0.25</v>
      </c>
      <c r="G25" s="44"/>
      <c r="H25" s="43">
        <v>1239</v>
      </c>
      <c r="I25" s="42">
        <v>5.4468085106382999E-2</v>
      </c>
      <c r="J25" s="43">
        <v>310</v>
      </c>
      <c r="K25" s="42">
        <v>-0.247572815533981</v>
      </c>
      <c r="L25" s="43">
        <v>1549</v>
      </c>
      <c r="M25" s="42">
        <v>-2.3944549464398199E-2</v>
      </c>
    </row>
    <row r="26" spans="1:13">
      <c r="A26" s="45" t="s">
        <v>144</v>
      </c>
      <c r="B26" s="45" t="s">
        <v>69</v>
      </c>
      <c r="C26" s="43">
        <v>2792</v>
      </c>
      <c r="D26" s="42">
        <v>8.63813229571984E-2</v>
      </c>
      <c r="E26" s="43">
        <v>5</v>
      </c>
      <c r="F26" s="42">
        <v>4</v>
      </c>
      <c r="G26" s="44"/>
      <c r="H26" s="43">
        <v>2797</v>
      </c>
      <c r="I26" s="42">
        <v>8.7903539478802001E-2</v>
      </c>
      <c r="J26" s="43">
        <v>949</v>
      </c>
      <c r="K26" s="42">
        <v>0.15590742996345899</v>
      </c>
      <c r="L26" s="43">
        <v>3746</v>
      </c>
      <c r="M26" s="42">
        <v>0.10436320754717</v>
      </c>
    </row>
    <row r="27" spans="1:13">
      <c r="A27" s="45" t="s">
        <v>143</v>
      </c>
      <c r="B27" s="45" t="s">
        <v>67</v>
      </c>
      <c r="C27" s="43">
        <v>1366</v>
      </c>
      <c r="D27" s="42">
        <v>-7.3152889539136799E-4</v>
      </c>
      <c r="E27" s="44"/>
      <c r="F27" s="44"/>
      <c r="G27" s="44"/>
      <c r="H27" s="43">
        <v>1366</v>
      </c>
      <c r="I27" s="42">
        <v>-7.3152889539136799E-4</v>
      </c>
      <c r="J27" s="43">
        <v>299</v>
      </c>
      <c r="K27" s="42">
        <v>-0.231362467866324</v>
      </c>
      <c r="L27" s="43">
        <v>1665</v>
      </c>
      <c r="M27" s="42">
        <v>-5.1822323462414603E-2</v>
      </c>
    </row>
    <row r="28" spans="1:13">
      <c r="A28" s="45" t="s">
        <v>142</v>
      </c>
      <c r="B28" s="45" t="s">
        <v>65</v>
      </c>
      <c r="C28" s="43">
        <v>2665</v>
      </c>
      <c r="D28" s="42">
        <v>-1.9499632082413499E-2</v>
      </c>
      <c r="E28" s="43">
        <v>2</v>
      </c>
      <c r="F28" s="42">
        <v>0</v>
      </c>
      <c r="G28" s="44"/>
      <c r="H28" s="43">
        <v>2667</v>
      </c>
      <c r="I28" s="42">
        <v>-1.9485294117647101E-2</v>
      </c>
      <c r="J28" s="43">
        <v>1261</v>
      </c>
      <c r="K28" s="42">
        <v>9.8432055749128902E-2</v>
      </c>
      <c r="L28" s="43">
        <v>3928</v>
      </c>
      <c r="M28" s="42">
        <v>1.5511892450879E-2</v>
      </c>
    </row>
    <row r="29" spans="1:13">
      <c r="A29" s="45" t="s">
        <v>141</v>
      </c>
      <c r="B29" s="45" t="s">
        <v>63</v>
      </c>
      <c r="C29" s="43">
        <v>3081</v>
      </c>
      <c r="D29" s="42">
        <v>5.6222146040452503E-2</v>
      </c>
      <c r="E29" s="43">
        <v>104</v>
      </c>
      <c r="F29" s="42">
        <v>-0.154471544715447</v>
      </c>
      <c r="G29" s="43">
        <v>9</v>
      </c>
      <c r="H29" s="43">
        <v>3194</v>
      </c>
      <c r="I29" s="42">
        <v>4.8244174597965199E-2</v>
      </c>
      <c r="J29" s="43">
        <v>779</v>
      </c>
      <c r="K29" s="42">
        <v>-0.17913593256058999</v>
      </c>
      <c r="L29" s="43">
        <v>3973</v>
      </c>
      <c r="M29" s="42">
        <v>-5.7557557557557596E-3</v>
      </c>
    </row>
    <row r="30" spans="1:13">
      <c r="A30" s="45" t="s">
        <v>140</v>
      </c>
      <c r="B30" s="45" t="s">
        <v>61</v>
      </c>
      <c r="C30" s="43">
        <v>2194</v>
      </c>
      <c r="D30" s="42">
        <v>-1.3654984069185301E-3</v>
      </c>
      <c r="E30" s="44"/>
      <c r="F30" s="44"/>
      <c r="G30" s="44"/>
      <c r="H30" s="43">
        <v>2194</v>
      </c>
      <c r="I30" s="42">
        <v>-1.3654984069185301E-3</v>
      </c>
      <c r="J30" s="43">
        <v>329</v>
      </c>
      <c r="K30" s="42">
        <v>0.107744107744108</v>
      </c>
      <c r="L30" s="43">
        <v>2523</v>
      </c>
      <c r="M30" s="42">
        <v>1.16279069767442E-2</v>
      </c>
    </row>
    <row r="31" spans="1:13">
      <c r="A31" s="45" t="s">
        <v>139</v>
      </c>
      <c r="B31" s="45" t="s">
        <v>59</v>
      </c>
      <c r="C31" s="43">
        <v>1230</v>
      </c>
      <c r="D31" s="42">
        <v>-0.106104651162791</v>
      </c>
      <c r="E31" s="44"/>
      <c r="F31" s="44"/>
      <c r="G31" s="44"/>
      <c r="H31" s="43">
        <v>1230</v>
      </c>
      <c r="I31" s="42">
        <v>-0.106104651162791</v>
      </c>
      <c r="J31" s="43">
        <v>378</v>
      </c>
      <c r="K31" s="42">
        <v>-0.44247787610619499</v>
      </c>
      <c r="L31" s="43">
        <v>1608</v>
      </c>
      <c r="M31" s="42">
        <v>-0.21713729308665999</v>
      </c>
    </row>
    <row r="32" spans="1:13">
      <c r="A32" s="45" t="s">
        <v>138</v>
      </c>
      <c r="B32" s="45" t="s">
        <v>57</v>
      </c>
      <c r="C32" s="43">
        <v>63156</v>
      </c>
      <c r="D32" s="42">
        <v>3.9040521198361398E-2</v>
      </c>
      <c r="E32" s="43">
        <v>76774</v>
      </c>
      <c r="F32" s="42">
        <v>0.14749050907243</v>
      </c>
      <c r="G32" s="44"/>
      <c r="H32" s="43">
        <v>139930</v>
      </c>
      <c r="I32" s="42">
        <v>9.5865736281120495E-2</v>
      </c>
      <c r="J32" s="43">
        <v>5251</v>
      </c>
      <c r="K32" s="42">
        <v>-6.3157894736842093E-2</v>
      </c>
      <c r="L32" s="43">
        <v>145181</v>
      </c>
      <c r="M32" s="42">
        <v>8.9178807748285696E-2</v>
      </c>
    </row>
    <row r="33" spans="1:13">
      <c r="A33" s="45" t="s">
        <v>137</v>
      </c>
      <c r="B33" s="45" t="s">
        <v>55</v>
      </c>
      <c r="C33" s="43">
        <v>805</v>
      </c>
      <c r="D33" s="42">
        <v>7.3333333333333306E-2</v>
      </c>
      <c r="E33" s="43">
        <v>9</v>
      </c>
      <c r="F33" s="42">
        <v>0.125</v>
      </c>
      <c r="G33" s="44"/>
      <c r="H33" s="43">
        <v>814</v>
      </c>
      <c r="I33" s="42">
        <v>7.3878627968337704E-2</v>
      </c>
      <c r="J33" s="43">
        <v>184</v>
      </c>
      <c r="K33" s="42">
        <v>-0.48022598870056499</v>
      </c>
      <c r="L33" s="43">
        <v>998</v>
      </c>
      <c r="M33" s="42">
        <v>-0.102517985611511</v>
      </c>
    </row>
    <row r="34" spans="1:13">
      <c r="A34" s="45" t="s">
        <v>136</v>
      </c>
      <c r="B34" s="45" t="s">
        <v>53</v>
      </c>
      <c r="C34" s="43">
        <v>1294</v>
      </c>
      <c r="D34" s="42">
        <v>-0.172104926423544</v>
      </c>
      <c r="E34" s="43">
        <v>1</v>
      </c>
      <c r="F34" s="44"/>
      <c r="G34" s="44"/>
      <c r="H34" s="43">
        <v>1295</v>
      </c>
      <c r="I34" s="42">
        <v>-0.171465131158029</v>
      </c>
      <c r="J34" s="43">
        <v>429</v>
      </c>
      <c r="K34" s="42">
        <v>7.0422535211267599E-3</v>
      </c>
      <c r="L34" s="43">
        <v>1724</v>
      </c>
      <c r="M34" s="42">
        <v>-0.13323278029160401</v>
      </c>
    </row>
    <row r="35" spans="1:13">
      <c r="A35" s="45" t="s">
        <v>135</v>
      </c>
      <c r="B35" s="45" t="s">
        <v>51</v>
      </c>
      <c r="C35" s="43">
        <v>733</v>
      </c>
      <c r="D35" s="42">
        <v>-2.91390728476821E-2</v>
      </c>
      <c r="E35" s="44"/>
      <c r="F35" s="44"/>
      <c r="G35" s="44"/>
      <c r="H35" s="43">
        <v>733</v>
      </c>
      <c r="I35" s="42">
        <v>-2.91390728476821E-2</v>
      </c>
      <c r="J35" s="43">
        <v>107</v>
      </c>
      <c r="K35" s="42">
        <v>0.273809523809524</v>
      </c>
      <c r="L35" s="43">
        <v>840</v>
      </c>
      <c r="M35" s="42">
        <v>1.19189511323004E-3</v>
      </c>
    </row>
    <row r="36" spans="1:13">
      <c r="A36" s="45" t="s">
        <v>134</v>
      </c>
      <c r="B36" s="45" t="s">
        <v>49</v>
      </c>
      <c r="C36" s="43">
        <v>1567</v>
      </c>
      <c r="D36" s="42">
        <v>0.169402985074627</v>
      </c>
      <c r="E36" s="43">
        <v>4</v>
      </c>
      <c r="F36" s="44"/>
      <c r="G36" s="44"/>
      <c r="H36" s="43">
        <v>1571</v>
      </c>
      <c r="I36" s="42">
        <v>0.17238805970149301</v>
      </c>
      <c r="J36" s="43">
        <v>478</v>
      </c>
      <c r="K36" s="42">
        <v>0.30958904109589003</v>
      </c>
      <c r="L36" s="43">
        <v>2049</v>
      </c>
      <c r="M36" s="42">
        <v>0.20175953079178899</v>
      </c>
    </row>
    <row r="37" spans="1:13">
      <c r="A37" s="45" t="s">
        <v>133</v>
      </c>
      <c r="B37" s="45" t="s">
        <v>47</v>
      </c>
      <c r="C37" s="43">
        <v>1973</v>
      </c>
      <c r="D37" s="42">
        <v>3.6784025223331601E-2</v>
      </c>
      <c r="E37" s="43">
        <v>1</v>
      </c>
      <c r="F37" s="42">
        <v>0</v>
      </c>
      <c r="G37" s="43">
        <v>11</v>
      </c>
      <c r="H37" s="43">
        <v>1985</v>
      </c>
      <c r="I37" s="42">
        <v>4.1448058761804803E-2</v>
      </c>
      <c r="J37" s="43">
        <v>677</v>
      </c>
      <c r="K37" s="42">
        <v>9.9025974025974003E-2</v>
      </c>
      <c r="L37" s="43">
        <v>2662</v>
      </c>
      <c r="M37" s="42">
        <v>5.5511498810467901E-2</v>
      </c>
    </row>
    <row r="38" spans="1:13">
      <c r="A38" s="45" t="s">
        <v>132</v>
      </c>
      <c r="B38" s="45" t="s">
        <v>45</v>
      </c>
      <c r="C38" s="43">
        <v>3297</v>
      </c>
      <c r="D38" s="42">
        <v>6.8719611021069701E-2</v>
      </c>
      <c r="E38" s="43">
        <v>4</v>
      </c>
      <c r="F38" s="44"/>
      <c r="G38" s="44"/>
      <c r="H38" s="43">
        <v>3301</v>
      </c>
      <c r="I38" s="42">
        <v>7.0016207455429497E-2</v>
      </c>
      <c r="J38" s="43">
        <v>526</v>
      </c>
      <c r="K38" s="42">
        <v>-0.21257485029940101</v>
      </c>
      <c r="L38" s="43">
        <v>3827</v>
      </c>
      <c r="M38" s="42">
        <v>1.9717559285904601E-2</v>
      </c>
    </row>
    <row r="39" spans="1:13">
      <c r="A39" s="45" t="s">
        <v>131</v>
      </c>
      <c r="B39" s="45" t="s">
        <v>43</v>
      </c>
      <c r="C39" s="43">
        <v>16485</v>
      </c>
      <c r="D39" s="42">
        <v>4.01943462897527E-2</v>
      </c>
      <c r="E39" s="43">
        <v>11326</v>
      </c>
      <c r="F39" s="42">
        <v>0.19459972576732401</v>
      </c>
      <c r="G39" s="43">
        <v>11121</v>
      </c>
      <c r="H39" s="43">
        <v>38932</v>
      </c>
      <c r="I39" s="42">
        <v>5.9230036729696602E-2</v>
      </c>
      <c r="J39" s="43">
        <v>9281</v>
      </c>
      <c r="K39" s="42">
        <v>0.13141533585273699</v>
      </c>
      <c r="L39" s="43">
        <v>48213</v>
      </c>
      <c r="M39" s="42">
        <v>7.2400907513679405E-2</v>
      </c>
    </row>
    <row r="40" spans="1:13">
      <c r="A40" s="45" t="s">
        <v>130</v>
      </c>
      <c r="B40" s="45" t="s">
        <v>41</v>
      </c>
      <c r="C40" s="43">
        <v>2863</v>
      </c>
      <c r="D40" s="42">
        <v>-3.82741823242867E-3</v>
      </c>
      <c r="E40" s="44"/>
      <c r="F40" s="42">
        <v>-1</v>
      </c>
      <c r="G40" s="44"/>
      <c r="H40" s="43">
        <v>2863</v>
      </c>
      <c r="I40" s="42">
        <v>-4.5201668984701003E-3</v>
      </c>
      <c r="J40" s="43">
        <v>752</v>
      </c>
      <c r="K40" s="42">
        <v>9.9415204678362595E-2</v>
      </c>
      <c r="L40" s="43">
        <v>3615</v>
      </c>
      <c r="M40" s="42">
        <v>1.5449438202247199E-2</v>
      </c>
    </row>
    <row r="41" spans="1:13">
      <c r="A41" s="45" t="s">
        <v>129</v>
      </c>
      <c r="B41" s="45" t="s">
        <v>39</v>
      </c>
      <c r="C41" s="43">
        <v>1404</v>
      </c>
      <c r="D41" s="42">
        <v>-0.25</v>
      </c>
      <c r="E41" s="43">
        <v>157</v>
      </c>
      <c r="F41" s="42">
        <v>-0.27981651376146799</v>
      </c>
      <c r="G41" s="43">
        <v>2</v>
      </c>
      <c r="H41" s="43">
        <v>1563</v>
      </c>
      <c r="I41" s="42">
        <v>-0.25322503583373102</v>
      </c>
      <c r="J41" s="43">
        <v>1191</v>
      </c>
      <c r="K41" s="42">
        <v>-5.32591414944356E-2</v>
      </c>
      <c r="L41" s="43">
        <v>2754</v>
      </c>
      <c r="M41" s="42">
        <v>-0.17815577439570299</v>
      </c>
    </row>
    <row r="42" spans="1:13">
      <c r="A42" s="45" t="s">
        <v>128</v>
      </c>
      <c r="B42" s="45" t="s">
        <v>37</v>
      </c>
      <c r="C42" s="43">
        <v>2695</v>
      </c>
      <c r="D42" s="42">
        <v>6.7326732673267303E-2</v>
      </c>
      <c r="E42" s="43">
        <v>2</v>
      </c>
      <c r="F42" s="42">
        <v>-0.6</v>
      </c>
      <c r="G42" s="44"/>
      <c r="H42" s="43">
        <v>2697</v>
      </c>
      <c r="I42" s="42">
        <v>6.6007905138339901E-2</v>
      </c>
      <c r="J42" s="43">
        <v>300</v>
      </c>
      <c r="K42" s="42">
        <v>0.265822784810127</v>
      </c>
      <c r="L42" s="43">
        <v>2997</v>
      </c>
      <c r="M42" s="42">
        <v>8.3122515359595195E-2</v>
      </c>
    </row>
    <row r="43" spans="1:13">
      <c r="A43" s="45" t="s">
        <v>127</v>
      </c>
      <c r="B43" s="45" t="s">
        <v>35</v>
      </c>
      <c r="C43" s="43">
        <v>995</v>
      </c>
      <c r="D43" s="42">
        <v>-2.2593320235756401E-2</v>
      </c>
      <c r="E43" s="44"/>
      <c r="F43" s="44"/>
      <c r="G43" s="44"/>
      <c r="H43" s="43">
        <v>995</v>
      </c>
      <c r="I43" s="42">
        <v>-2.2593320235756401E-2</v>
      </c>
      <c r="J43" s="43">
        <v>185</v>
      </c>
      <c r="K43" s="42">
        <v>0.16352201257861601</v>
      </c>
      <c r="L43" s="43">
        <v>1180</v>
      </c>
      <c r="M43" s="42">
        <v>2.5488530161427402E-3</v>
      </c>
    </row>
    <row r="44" spans="1:13">
      <c r="A44" s="45" t="s">
        <v>126</v>
      </c>
      <c r="B44" s="45" t="s">
        <v>33</v>
      </c>
      <c r="C44" s="43">
        <v>20502</v>
      </c>
      <c r="D44" s="42">
        <v>-6.3921103095607695E-2</v>
      </c>
      <c r="E44" s="43">
        <v>1274</v>
      </c>
      <c r="F44" s="42">
        <v>0.377297297297297</v>
      </c>
      <c r="G44" s="44"/>
      <c r="H44" s="43">
        <v>21776</v>
      </c>
      <c r="I44" s="42">
        <v>-4.6292646607979701E-2</v>
      </c>
      <c r="J44" s="43">
        <v>6850</v>
      </c>
      <c r="K44" s="42">
        <v>6.5318818040435503E-2</v>
      </c>
      <c r="L44" s="43">
        <v>28626</v>
      </c>
      <c r="M44" s="42">
        <v>-2.1768103065304301E-2</v>
      </c>
    </row>
    <row r="45" spans="1:13">
      <c r="A45" s="45" t="s">
        <v>125</v>
      </c>
      <c r="B45" s="45" t="s">
        <v>31</v>
      </c>
      <c r="C45" s="43">
        <v>27614</v>
      </c>
      <c r="D45" s="42">
        <v>1.9957182771508401E-3</v>
      </c>
      <c r="E45" s="43">
        <v>5254</v>
      </c>
      <c r="F45" s="42">
        <v>0.10146750524108999</v>
      </c>
      <c r="G45" s="43">
        <v>8</v>
      </c>
      <c r="H45" s="43">
        <v>32876</v>
      </c>
      <c r="I45" s="42">
        <v>1.6668212883075101E-2</v>
      </c>
      <c r="J45" s="43">
        <v>4183</v>
      </c>
      <c r="K45" s="42">
        <v>-5.8095023643323598E-2</v>
      </c>
      <c r="L45" s="43">
        <v>37059</v>
      </c>
      <c r="M45" s="42">
        <v>7.6404372179020097E-3</v>
      </c>
    </row>
    <row r="46" spans="1:13">
      <c r="A46" s="45" t="s">
        <v>124</v>
      </c>
      <c r="B46" s="45" t="s">
        <v>29</v>
      </c>
      <c r="C46" s="43">
        <v>3703</v>
      </c>
      <c r="D46" s="42">
        <v>-5.4874936191934703E-2</v>
      </c>
      <c r="E46" s="44"/>
      <c r="F46" s="44"/>
      <c r="G46" s="44"/>
      <c r="H46" s="43">
        <v>3703</v>
      </c>
      <c r="I46" s="42">
        <v>-5.4874936191934703E-2</v>
      </c>
      <c r="J46" s="43">
        <v>187</v>
      </c>
      <c r="K46" s="42">
        <v>5.0561797752809001E-2</v>
      </c>
      <c r="L46" s="43">
        <v>3890</v>
      </c>
      <c r="M46" s="42">
        <v>-5.029296875E-2</v>
      </c>
    </row>
    <row r="47" spans="1:13">
      <c r="A47" s="45" t="s">
        <v>123</v>
      </c>
      <c r="B47" s="45" t="s">
        <v>27</v>
      </c>
      <c r="C47" s="43">
        <v>1326</v>
      </c>
      <c r="D47" s="42">
        <v>2.6315789473684199E-2</v>
      </c>
      <c r="E47" s="44"/>
      <c r="F47" s="44"/>
      <c r="G47" s="44"/>
      <c r="H47" s="43">
        <v>1326</v>
      </c>
      <c r="I47" s="42">
        <v>2.6315789473684199E-2</v>
      </c>
      <c r="J47" s="43">
        <v>79</v>
      </c>
      <c r="K47" s="42">
        <v>0.27419354838709697</v>
      </c>
      <c r="L47" s="43">
        <v>1405</v>
      </c>
      <c r="M47" s="42">
        <v>3.7666174298375203E-2</v>
      </c>
    </row>
    <row r="48" spans="1:13">
      <c r="A48" s="45" t="s">
        <v>122</v>
      </c>
      <c r="B48" s="45" t="s">
        <v>25</v>
      </c>
      <c r="C48" s="43">
        <v>742</v>
      </c>
      <c r="D48" s="42">
        <v>-1.3458950201884301E-3</v>
      </c>
      <c r="E48" s="44"/>
      <c r="F48" s="44"/>
      <c r="G48" s="44"/>
      <c r="H48" s="43">
        <v>742</v>
      </c>
      <c r="I48" s="42">
        <v>-1.3458950201884301E-3</v>
      </c>
      <c r="J48" s="43">
        <v>1</v>
      </c>
      <c r="K48" s="44"/>
      <c r="L48" s="43">
        <v>743</v>
      </c>
      <c r="M48" s="42">
        <v>0</v>
      </c>
    </row>
    <row r="49" spans="1:13">
      <c r="A49" s="45" t="s">
        <v>121</v>
      </c>
      <c r="B49" s="45" t="s">
        <v>23</v>
      </c>
      <c r="C49" s="43">
        <v>2429</v>
      </c>
      <c r="D49" s="42">
        <v>-4.2569964525029598E-2</v>
      </c>
      <c r="E49" s="44"/>
      <c r="F49" s="44"/>
      <c r="G49" s="44"/>
      <c r="H49" s="43">
        <v>2429</v>
      </c>
      <c r="I49" s="42">
        <v>-4.2569964525029598E-2</v>
      </c>
      <c r="J49" s="43">
        <v>1103</v>
      </c>
      <c r="K49" s="42">
        <v>-0.128751974723539</v>
      </c>
      <c r="L49" s="43">
        <v>3532</v>
      </c>
      <c r="M49" s="42">
        <v>-7.1259531948461699E-2</v>
      </c>
    </row>
    <row r="50" spans="1:13">
      <c r="A50" s="45" t="s">
        <v>120</v>
      </c>
      <c r="B50" s="45" t="s">
        <v>21</v>
      </c>
      <c r="C50" s="43">
        <v>6952</v>
      </c>
      <c r="D50" s="42">
        <v>4.0407063753367299E-2</v>
      </c>
      <c r="E50" s="43">
        <v>2134</v>
      </c>
      <c r="F50" s="42">
        <v>0.26272189349112401</v>
      </c>
      <c r="G50" s="44"/>
      <c r="H50" s="43">
        <v>9086</v>
      </c>
      <c r="I50" s="42">
        <v>8.5025077621208506E-2</v>
      </c>
      <c r="J50" s="43">
        <v>2518</v>
      </c>
      <c r="K50" s="42">
        <v>-3.1538461538461501E-2</v>
      </c>
      <c r="L50" s="43">
        <v>11604</v>
      </c>
      <c r="M50" s="42">
        <v>5.74084199015856E-2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11.09.2023 07:19:37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E882-E192-4E3D-9594-0D96FCA0450A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45.213999999999999</v>
      </c>
      <c r="D9" s="42">
        <v>-0.25383282449047001</v>
      </c>
      <c r="E9" s="44"/>
      <c r="F9" s="44"/>
      <c r="G9" s="43">
        <v>9.6210000000000004</v>
      </c>
      <c r="H9" s="42">
        <v>0.45135012822446802</v>
      </c>
      <c r="I9" s="44"/>
      <c r="J9" s="44"/>
      <c r="K9" s="43">
        <v>54.835000000000001</v>
      </c>
      <c r="L9" s="42">
        <v>-0.184294299654885</v>
      </c>
    </row>
    <row r="10" spans="1:12">
      <c r="A10" s="45" t="s">
        <v>104</v>
      </c>
      <c r="B10" s="45" t="s">
        <v>103</v>
      </c>
      <c r="C10" s="43">
        <v>0.77500000000000002</v>
      </c>
      <c r="D10" s="42">
        <v>-0.54757734967892602</v>
      </c>
      <c r="E10" s="44"/>
      <c r="F10" s="44"/>
      <c r="G10" s="43">
        <v>0.57199999999999995</v>
      </c>
      <c r="H10" s="42">
        <v>-8.77192982456141E-2</v>
      </c>
      <c r="I10" s="44"/>
      <c r="J10" s="44"/>
      <c r="K10" s="43">
        <v>1.347</v>
      </c>
      <c r="L10" s="42">
        <v>-0.42435897435897402</v>
      </c>
    </row>
    <row r="11" spans="1:12">
      <c r="A11" s="45" t="s">
        <v>102</v>
      </c>
      <c r="B11" s="45" t="s">
        <v>101</v>
      </c>
      <c r="C11" s="43">
        <v>4.97</v>
      </c>
      <c r="D11" s="42">
        <v>-0.179732629146724</v>
      </c>
      <c r="E11" s="44"/>
      <c r="F11" s="44"/>
      <c r="G11" s="43">
        <v>0.128</v>
      </c>
      <c r="H11" s="44"/>
      <c r="I11" s="44"/>
      <c r="J11" s="44"/>
      <c r="K11" s="43">
        <v>5.0979999999999999</v>
      </c>
      <c r="L11" s="42">
        <v>-0.15860703086317901</v>
      </c>
    </row>
    <row r="12" spans="1:12">
      <c r="A12" s="45" t="s">
        <v>100</v>
      </c>
      <c r="B12" s="45" t="s">
        <v>99</v>
      </c>
      <c r="C12" s="43">
        <v>441.95800000000003</v>
      </c>
      <c r="D12" s="42">
        <v>0.26041437921544602</v>
      </c>
      <c r="E12" s="43">
        <v>85.316000000000003</v>
      </c>
      <c r="F12" s="42">
        <v>-0.26202338938481801</v>
      </c>
      <c r="G12" s="43">
        <v>3.964</v>
      </c>
      <c r="H12" s="42">
        <v>-0.93688501098621202</v>
      </c>
      <c r="I12" s="43">
        <v>0.222</v>
      </c>
      <c r="J12" s="42">
        <v>0.48</v>
      </c>
      <c r="K12" s="43">
        <v>532.78599999999994</v>
      </c>
      <c r="L12" s="42">
        <v>5.1598808416546699E-3</v>
      </c>
    </row>
    <row r="13" spans="1:12">
      <c r="A13" s="45" t="s">
        <v>98</v>
      </c>
      <c r="B13" s="45" t="s">
        <v>97</v>
      </c>
      <c r="C13" s="43">
        <v>6.4039999999999999</v>
      </c>
      <c r="D13" s="42">
        <v>0.301626016260163</v>
      </c>
      <c r="E13" s="44"/>
      <c r="F13" s="44"/>
      <c r="G13" s="43">
        <v>0.98299999999999998</v>
      </c>
      <c r="H13" s="42">
        <v>0.13248847926267299</v>
      </c>
      <c r="I13" s="44"/>
      <c r="J13" s="44"/>
      <c r="K13" s="43">
        <v>7.3869999999999996</v>
      </c>
      <c r="L13" s="42">
        <v>0.27626123013130599</v>
      </c>
    </row>
    <row r="14" spans="1:12">
      <c r="A14" s="45" t="s">
        <v>96</v>
      </c>
      <c r="B14" s="45" t="s">
        <v>95</v>
      </c>
      <c r="C14" s="43">
        <v>88.406000000000006</v>
      </c>
      <c r="D14" s="42">
        <v>9.81187247992517E-3</v>
      </c>
      <c r="E14" s="44"/>
      <c r="F14" s="44"/>
      <c r="G14" s="43">
        <v>57.433999999999997</v>
      </c>
      <c r="H14" s="42">
        <v>-0.80416266017444404</v>
      </c>
      <c r="I14" s="44"/>
      <c r="J14" s="44"/>
      <c r="K14" s="43">
        <v>146.102</v>
      </c>
      <c r="L14" s="42">
        <v>-0.618477849299508</v>
      </c>
    </row>
    <row r="15" spans="1:12">
      <c r="A15" s="45" t="s">
        <v>94</v>
      </c>
      <c r="B15" s="45" t="s">
        <v>93</v>
      </c>
      <c r="C15" s="43">
        <v>3.4460000000000002</v>
      </c>
      <c r="D15" s="42">
        <v>0.193626602009006</v>
      </c>
      <c r="E15" s="44"/>
      <c r="F15" s="44"/>
      <c r="G15" s="43">
        <v>2.8969999999999998</v>
      </c>
      <c r="H15" s="42">
        <v>-0.13029120384269</v>
      </c>
      <c r="I15" s="44"/>
      <c r="J15" s="44"/>
      <c r="K15" s="43">
        <v>6.3659999999999997</v>
      </c>
      <c r="L15" s="42">
        <v>2.38018655516243E-2</v>
      </c>
    </row>
    <row r="16" spans="1:12">
      <c r="A16" s="45" t="s">
        <v>92</v>
      </c>
      <c r="B16" s="45" t="s">
        <v>91</v>
      </c>
      <c r="C16" s="43">
        <v>4.6580000000000004</v>
      </c>
      <c r="D16" s="42">
        <v>8.4674796747967491</v>
      </c>
      <c r="E16" s="44"/>
      <c r="F16" s="44"/>
      <c r="G16" s="43">
        <v>2.7869999999999999</v>
      </c>
      <c r="H16" s="42">
        <v>47.894736842105303</v>
      </c>
      <c r="I16" s="44"/>
      <c r="J16" s="44"/>
      <c r="K16" s="43">
        <v>7.4450000000000003</v>
      </c>
      <c r="L16" s="42">
        <v>12.5610200364299</v>
      </c>
    </row>
    <row r="17" spans="1:12">
      <c r="A17" s="45" t="s">
        <v>90</v>
      </c>
      <c r="B17" s="45" t="s">
        <v>89</v>
      </c>
      <c r="C17" s="43">
        <v>24.219000000000001</v>
      </c>
      <c r="D17" s="42">
        <v>4.7540983606557399</v>
      </c>
      <c r="E17" s="44"/>
      <c r="F17" s="44"/>
      <c r="G17" s="44"/>
      <c r="H17" s="42">
        <v>-1</v>
      </c>
      <c r="I17" s="44"/>
      <c r="J17" s="44"/>
      <c r="K17" s="43">
        <v>24.591000000000001</v>
      </c>
      <c r="L17" s="42">
        <v>4.7956634456752303</v>
      </c>
    </row>
    <row r="18" spans="1:12">
      <c r="A18" s="45" t="s">
        <v>88</v>
      </c>
      <c r="B18" s="45" t="s">
        <v>87</v>
      </c>
      <c r="C18" s="43">
        <v>7.0659999999999998</v>
      </c>
      <c r="D18" s="42">
        <v>-8.2933160285528898E-2</v>
      </c>
      <c r="E18" s="44"/>
      <c r="F18" s="44"/>
      <c r="G18" s="43">
        <v>0.88900000000000001</v>
      </c>
      <c r="H18" s="42">
        <v>0.72957198443579796</v>
      </c>
      <c r="I18" s="44"/>
      <c r="J18" s="44"/>
      <c r="K18" s="43">
        <v>7.9550000000000001</v>
      </c>
      <c r="L18" s="42">
        <v>-3.2120695948412097E-2</v>
      </c>
    </row>
    <row r="19" spans="1:12">
      <c r="A19" s="45" t="s">
        <v>86</v>
      </c>
      <c r="B19" s="45" t="s">
        <v>85</v>
      </c>
      <c r="C19" s="43">
        <v>9.3010000000000002</v>
      </c>
      <c r="D19" s="42">
        <v>-0.39145511646165898</v>
      </c>
      <c r="E19" s="44"/>
      <c r="F19" s="44"/>
      <c r="G19" s="43">
        <v>3.5270000000000001</v>
      </c>
      <c r="H19" s="42">
        <v>-0.28661003236246002</v>
      </c>
      <c r="I19" s="44"/>
      <c r="J19" s="44"/>
      <c r="K19" s="43">
        <v>12.827999999999999</v>
      </c>
      <c r="L19" s="42">
        <v>-0.36582954320743499</v>
      </c>
    </row>
    <row r="20" spans="1:12">
      <c r="A20" s="45" t="s">
        <v>84</v>
      </c>
      <c r="B20" s="45" t="s">
        <v>83</v>
      </c>
      <c r="C20" s="43">
        <v>23.805</v>
      </c>
      <c r="D20" s="42">
        <v>-1.843146956952E-2</v>
      </c>
      <c r="E20" s="43">
        <v>0.05</v>
      </c>
      <c r="F20" s="44"/>
      <c r="G20" s="43">
        <v>11.225</v>
      </c>
      <c r="H20" s="42">
        <v>2.0093833780160901</v>
      </c>
      <c r="I20" s="44"/>
      <c r="J20" s="44"/>
      <c r="K20" s="43">
        <v>35.130000000000003</v>
      </c>
      <c r="L20" s="42">
        <v>0.25544993209920702</v>
      </c>
    </row>
    <row r="21" spans="1:12">
      <c r="A21" s="45" t="s">
        <v>82</v>
      </c>
      <c r="B21" s="45" t="s">
        <v>81</v>
      </c>
      <c r="C21" s="43">
        <v>0.80300000000000005</v>
      </c>
      <c r="D21" s="42">
        <v>-0.43370944992947802</v>
      </c>
      <c r="E21" s="44"/>
      <c r="F21" s="44"/>
      <c r="G21" s="43">
        <v>0.69599999999999995</v>
      </c>
      <c r="H21" s="42">
        <v>0.30581613508442801</v>
      </c>
      <c r="I21" s="44"/>
      <c r="J21" s="44"/>
      <c r="K21" s="43">
        <v>1.4990000000000001</v>
      </c>
      <c r="L21" s="42">
        <v>-0.23167606355715001</v>
      </c>
    </row>
    <row r="22" spans="1:12">
      <c r="A22" s="45" t="s">
        <v>80</v>
      </c>
      <c r="B22" s="45" t="s">
        <v>79</v>
      </c>
      <c r="C22" s="43">
        <v>2.2639999999999998</v>
      </c>
      <c r="D22" s="42">
        <v>-0.16210214655810501</v>
      </c>
      <c r="E22" s="44"/>
      <c r="F22" s="44"/>
      <c r="G22" s="43">
        <v>1.1359999999999999</v>
      </c>
      <c r="H22" s="42">
        <v>-0.42828384499245098</v>
      </c>
      <c r="I22" s="44"/>
      <c r="J22" s="44"/>
      <c r="K22" s="43">
        <v>3.4</v>
      </c>
      <c r="L22" s="42">
        <v>-0.27489869908296</v>
      </c>
    </row>
    <row r="23" spans="1:12">
      <c r="A23" s="45" t="s">
        <v>78</v>
      </c>
      <c r="B23" s="45" t="s">
        <v>77</v>
      </c>
      <c r="C23" s="43">
        <v>23.100999999999999</v>
      </c>
      <c r="D23" s="42">
        <v>-5.2499897461137798E-2</v>
      </c>
      <c r="E23" s="44"/>
      <c r="F23" s="44"/>
      <c r="G23" s="43">
        <v>4.0289999999999999</v>
      </c>
      <c r="H23" s="42">
        <v>0.54308693986978196</v>
      </c>
      <c r="I23" s="44"/>
      <c r="J23" s="44"/>
      <c r="K23" s="43">
        <v>27.13</v>
      </c>
      <c r="L23" s="42">
        <v>5.1126259632482997E-3</v>
      </c>
    </row>
    <row r="24" spans="1:12">
      <c r="A24" s="45" t="s">
        <v>76</v>
      </c>
      <c r="B24" s="45" t="s">
        <v>75</v>
      </c>
      <c r="C24" s="43">
        <v>13.239000000000001</v>
      </c>
      <c r="D24" s="42">
        <v>0.17252679124966799</v>
      </c>
      <c r="E24" s="43">
        <v>71.766999999999996</v>
      </c>
      <c r="F24" s="42">
        <v>-4.3285839148711498E-3</v>
      </c>
      <c r="G24" s="43">
        <v>0.40699999999999997</v>
      </c>
      <c r="H24" s="42">
        <v>-0.16598360655737701</v>
      </c>
      <c r="I24" s="44"/>
      <c r="J24" s="44"/>
      <c r="K24" s="43">
        <v>85.412999999999997</v>
      </c>
      <c r="L24" s="42">
        <v>1.8179000572191399E-2</v>
      </c>
    </row>
    <row r="25" spans="1:12">
      <c r="A25" s="45" t="s">
        <v>74</v>
      </c>
      <c r="B25" s="45" t="s">
        <v>73</v>
      </c>
      <c r="C25" s="43">
        <v>7.55</v>
      </c>
      <c r="D25" s="42">
        <v>-1.41028989292244E-2</v>
      </c>
      <c r="E25" s="43">
        <v>0.12</v>
      </c>
      <c r="F25" s="44"/>
      <c r="G25" s="43">
        <v>7.0000000000000001E-3</v>
      </c>
      <c r="H25" s="44"/>
      <c r="I25" s="44"/>
      <c r="J25" s="44"/>
      <c r="K25" s="43">
        <v>7.6769999999999996</v>
      </c>
      <c r="L25" s="42">
        <v>2.4810655523634399E-3</v>
      </c>
    </row>
    <row r="26" spans="1:12">
      <c r="A26" s="45" t="s">
        <v>72</v>
      </c>
      <c r="B26" s="45" t="s">
        <v>71</v>
      </c>
      <c r="C26" s="43">
        <v>3.0129999999999999</v>
      </c>
      <c r="D26" s="42">
        <v>5.3128276826284397E-2</v>
      </c>
      <c r="E26" s="44"/>
      <c r="F26" s="44"/>
      <c r="G26" s="43">
        <v>1.698</v>
      </c>
      <c r="H26" s="42">
        <v>-0.15269461077844301</v>
      </c>
      <c r="I26" s="44"/>
      <c r="J26" s="44"/>
      <c r="K26" s="43">
        <v>4.7110000000000003</v>
      </c>
      <c r="L26" s="42">
        <v>-3.1654676258992799E-2</v>
      </c>
    </row>
    <row r="27" spans="1:12">
      <c r="A27" s="45" t="s">
        <v>70</v>
      </c>
      <c r="B27" s="45" t="s">
        <v>69</v>
      </c>
      <c r="C27" s="43">
        <v>6.0819999999999999</v>
      </c>
      <c r="D27" s="42">
        <v>4.6455609084652398E-2</v>
      </c>
      <c r="E27" s="44"/>
      <c r="F27" s="44"/>
      <c r="G27" s="43">
        <v>2.5910000000000002</v>
      </c>
      <c r="H27" s="42">
        <v>4.0144520272982799E-2</v>
      </c>
      <c r="I27" s="44"/>
      <c r="J27" s="44"/>
      <c r="K27" s="43">
        <v>8.673</v>
      </c>
      <c r="L27" s="42">
        <v>4.4562206431410199E-2</v>
      </c>
    </row>
    <row r="28" spans="1:12">
      <c r="A28" s="45" t="s">
        <v>68</v>
      </c>
      <c r="B28" s="45" t="s">
        <v>67</v>
      </c>
      <c r="C28" s="43">
        <v>3.34</v>
      </c>
      <c r="D28" s="42">
        <v>3.3042955842594399E-3</v>
      </c>
      <c r="E28" s="44"/>
      <c r="F28" s="44"/>
      <c r="G28" s="43">
        <v>1.264</v>
      </c>
      <c r="H28" s="42">
        <v>9.5846645367412206E-3</v>
      </c>
      <c r="I28" s="44"/>
      <c r="J28" s="44"/>
      <c r="K28" s="43">
        <v>4.6040000000000001</v>
      </c>
      <c r="L28" s="42">
        <v>5.0207378301680202E-3</v>
      </c>
    </row>
    <row r="29" spans="1:12">
      <c r="A29" s="45" t="s">
        <v>66</v>
      </c>
      <c r="B29" s="45" t="s">
        <v>65</v>
      </c>
      <c r="C29" s="43">
        <v>12.055</v>
      </c>
      <c r="D29" s="42">
        <v>-0.15492464072905701</v>
      </c>
      <c r="E29" s="44"/>
      <c r="F29" s="44"/>
      <c r="G29" s="43">
        <v>0.47299999999999998</v>
      </c>
      <c r="H29" s="42">
        <v>-0.53853658536585403</v>
      </c>
      <c r="I29" s="44"/>
      <c r="J29" s="44"/>
      <c r="K29" s="43">
        <v>12.565</v>
      </c>
      <c r="L29" s="42">
        <v>-0.17822105951602399</v>
      </c>
    </row>
    <row r="30" spans="1:12">
      <c r="A30" s="45" t="s">
        <v>64</v>
      </c>
      <c r="B30" s="45" t="s">
        <v>63</v>
      </c>
      <c r="C30" s="43">
        <v>18.751999999999999</v>
      </c>
      <c r="D30" s="42">
        <v>1.13256390896342E-2</v>
      </c>
      <c r="E30" s="44"/>
      <c r="F30" s="44"/>
      <c r="G30" s="43">
        <v>0.184</v>
      </c>
      <c r="H30" s="42">
        <v>-0.32600732600732601</v>
      </c>
      <c r="I30" s="44"/>
      <c r="J30" s="44"/>
      <c r="K30" s="43">
        <v>18.936</v>
      </c>
      <c r="L30" s="42">
        <v>6.4310390645760602E-3</v>
      </c>
    </row>
    <row r="31" spans="1:12">
      <c r="A31" s="45" t="s">
        <v>62</v>
      </c>
      <c r="B31" s="45" t="s">
        <v>61</v>
      </c>
      <c r="C31" s="43">
        <v>4.4189999999999996</v>
      </c>
      <c r="D31" s="42">
        <v>0.12442748091602999</v>
      </c>
      <c r="E31" s="44"/>
      <c r="F31" s="44"/>
      <c r="G31" s="43">
        <v>1.587</v>
      </c>
      <c r="H31" s="42">
        <v>3.1220779220779198</v>
      </c>
      <c r="I31" s="44"/>
      <c r="J31" s="44"/>
      <c r="K31" s="43">
        <v>6.0060000000000002</v>
      </c>
      <c r="L31" s="42">
        <v>0.39188876013905</v>
      </c>
    </row>
    <row r="32" spans="1:12">
      <c r="A32" s="45" t="s">
        <v>60</v>
      </c>
      <c r="B32" s="45" t="s">
        <v>59</v>
      </c>
      <c r="C32" s="43">
        <v>1.2170000000000001</v>
      </c>
      <c r="D32" s="42">
        <v>-0.57991025198481205</v>
      </c>
      <c r="E32" s="44"/>
      <c r="F32" s="44"/>
      <c r="G32" s="43">
        <v>1E-3</v>
      </c>
      <c r="H32" s="44"/>
      <c r="I32" s="44"/>
      <c r="J32" s="44"/>
      <c r="K32" s="43">
        <v>1.218</v>
      </c>
      <c r="L32" s="42">
        <v>-0.57956506731101098</v>
      </c>
    </row>
    <row r="33" spans="1:12">
      <c r="A33" s="45" t="s">
        <v>58</v>
      </c>
      <c r="B33" s="45" t="s">
        <v>57</v>
      </c>
      <c r="C33" s="43">
        <v>561.04200000000003</v>
      </c>
      <c r="D33" s="42">
        <v>0.15861274254702301</v>
      </c>
      <c r="E33" s="43">
        <v>14653.981</v>
      </c>
      <c r="F33" s="42">
        <v>2.4024423999490702E-2</v>
      </c>
      <c r="G33" s="43">
        <v>91.284999999999997</v>
      </c>
      <c r="H33" s="42">
        <v>-0.67649966865004096</v>
      </c>
      <c r="I33" s="43">
        <v>239.70699999999999</v>
      </c>
      <c r="J33" s="42">
        <v>-0.109253533897171</v>
      </c>
      <c r="K33" s="43">
        <v>15546.307000000001</v>
      </c>
      <c r="L33" s="42">
        <v>1.3029282849249899E-2</v>
      </c>
    </row>
    <row r="34" spans="1:12">
      <c r="A34" s="45" t="s">
        <v>56</v>
      </c>
      <c r="B34" s="45" t="s">
        <v>55</v>
      </c>
      <c r="C34" s="43">
        <v>0.25900000000000001</v>
      </c>
      <c r="D34" s="42">
        <v>-0.93809751434034405</v>
      </c>
      <c r="E34" s="44"/>
      <c r="F34" s="44"/>
      <c r="G34" s="44"/>
      <c r="H34" s="44"/>
      <c r="I34" s="44"/>
      <c r="J34" s="44"/>
      <c r="K34" s="43">
        <v>0.25900000000000001</v>
      </c>
      <c r="L34" s="42">
        <v>-0.93809751434034405</v>
      </c>
    </row>
    <row r="35" spans="1:12">
      <c r="A35" s="45" t="s">
        <v>54</v>
      </c>
      <c r="B35" s="45" t="s">
        <v>53</v>
      </c>
      <c r="C35" s="43">
        <v>0.94399999999999995</v>
      </c>
      <c r="D35" s="42">
        <v>-0.181975736568458</v>
      </c>
      <c r="E35" s="44"/>
      <c r="F35" s="44"/>
      <c r="G35" s="43">
        <v>0.28599999999999998</v>
      </c>
      <c r="H35" s="42">
        <v>142</v>
      </c>
      <c r="I35" s="44"/>
      <c r="J35" s="44"/>
      <c r="K35" s="43">
        <v>1.23</v>
      </c>
      <c r="L35" s="42">
        <v>6.4013840830449906E-2</v>
      </c>
    </row>
    <row r="36" spans="1:12">
      <c r="A36" s="45" t="s">
        <v>52</v>
      </c>
      <c r="B36" s="45" t="s">
        <v>51</v>
      </c>
      <c r="C36" s="43">
        <v>0.252</v>
      </c>
      <c r="D36" s="42">
        <v>0.78723404255319196</v>
      </c>
      <c r="E36" s="44"/>
      <c r="F36" s="44"/>
      <c r="G36" s="43">
        <v>0.85199999999999998</v>
      </c>
      <c r="H36" s="42">
        <v>5.8385093167701803E-2</v>
      </c>
      <c r="I36" s="44"/>
      <c r="J36" s="44"/>
      <c r="K36" s="43">
        <v>1.1040000000000001</v>
      </c>
      <c r="L36" s="42">
        <v>0.16701902748414399</v>
      </c>
    </row>
    <row r="37" spans="1:12">
      <c r="A37" s="45" t="s">
        <v>50</v>
      </c>
      <c r="B37" s="45" t="s">
        <v>49</v>
      </c>
      <c r="C37" s="43">
        <v>1.19</v>
      </c>
      <c r="D37" s="42">
        <v>-0.22069417157825799</v>
      </c>
      <c r="E37" s="44"/>
      <c r="F37" s="44"/>
      <c r="G37" s="43">
        <v>1E-3</v>
      </c>
      <c r="H37" s="42">
        <v>-0.5</v>
      </c>
      <c r="I37" s="44"/>
      <c r="J37" s="44"/>
      <c r="K37" s="43">
        <v>1.1910000000000001</v>
      </c>
      <c r="L37" s="42">
        <v>-0.22105951602354501</v>
      </c>
    </row>
    <row r="38" spans="1:12">
      <c r="A38" s="45" t="s">
        <v>48</v>
      </c>
      <c r="B38" s="45" t="s">
        <v>47</v>
      </c>
      <c r="C38" s="43">
        <v>3.95</v>
      </c>
      <c r="D38" s="42">
        <v>-0.32994062765055099</v>
      </c>
      <c r="E38" s="44"/>
      <c r="F38" s="44"/>
      <c r="G38" s="43">
        <v>6.032</v>
      </c>
      <c r="H38" s="42">
        <v>1.0180662428906</v>
      </c>
      <c r="I38" s="44"/>
      <c r="J38" s="44"/>
      <c r="K38" s="43">
        <v>10.005000000000001</v>
      </c>
      <c r="L38" s="42">
        <v>0.126181900045025</v>
      </c>
    </row>
    <row r="39" spans="1:12">
      <c r="A39" s="45" t="s">
        <v>46</v>
      </c>
      <c r="B39" s="45" t="s">
        <v>45</v>
      </c>
      <c r="C39" s="43">
        <v>5.5529999999999999</v>
      </c>
      <c r="D39" s="42">
        <v>-0.33814064362336099</v>
      </c>
      <c r="E39" s="44"/>
      <c r="F39" s="44"/>
      <c r="G39" s="43">
        <v>0.107</v>
      </c>
      <c r="H39" s="42">
        <v>0.98148148148148195</v>
      </c>
      <c r="I39" s="44"/>
      <c r="J39" s="44"/>
      <c r="K39" s="43">
        <v>5.69</v>
      </c>
      <c r="L39" s="42">
        <v>-0.32614874467077198</v>
      </c>
    </row>
    <row r="40" spans="1:12">
      <c r="A40" s="45" t="s">
        <v>44</v>
      </c>
      <c r="B40" s="45" t="s">
        <v>43</v>
      </c>
      <c r="C40" s="43">
        <v>118.27800000000001</v>
      </c>
      <c r="D40" s="42">
        <v>7.7046358942604601E-2</v>
      </c>
      <c r="E40" s="43">
        <v>524.21299999999997</v>
      </c>
      <c r="F40" s="42">
        <v>4.14586416871131E-2</v>
      </c>
      <c r="G40" s="43">
        <v>4.21</v>
      </c>
      <c r="H40" s="42">
        <v>-0.83907958107178304</v>
      </c>
      <c r="I40" s="43">
        <v>2.9630000000000001</v>
      </c>
      <c r="J40" s="42">
        <v>0.18189070602313501</v>
      </c>
      <c r="K40" s="43">
        <v>650.00400000000002</v>
      </c>
      <c r="L40" s="42">
        <v>2.88365849707241E-3</v>
      </c>
    </row>
    <row r="41" spans="1:12">
      <c r="A41" s="45" t="s">
        <v>42</v>
      </c>
      <c r="B41" s="45" t="s">
        <v>41</v>
      </c>
      <c r="C41" s="43">
        <v>9.3149999999999995</v>
      </c>
      <c r="D41" s="42">
        <v>0.14238410596026499</v>
      </c>
      <c r="E41" s="44"/>
      <c r="F41" s="44"/>
      <c r="G41" s="43">
        <v>6.7859999999999996</v>
      </c>
      <c r="H41" s="42">
        <v>-5.2631578947368501E-2</v>
      </c>
      <c r="I41" s="44"/>
      <c r="J41" s="44"/>
      <c r="K41" s="43">
        <v>16.100999999999999</v>
      </c>
      <c r="L41" s="42">
        <v>5.1184957889926198E-2</v>
      </c>
    </row>
    <row r="42" spans="1:12">
      <c r="A42" s="45" t="s">
        <v>40</v>
      </c>
      <c r="B42" s="45" t="s">
        <v>39</v>
      </c>
      <c r="C42" s="43">
        <v>20.965</v>
      </c>
      <c r="D42" s="42">
        <v>0.41779941840806101</v>
      </c>
      <c r="E42" s="44"/>
      <c r="F42" s="44"/>
      <c r="G42" s="43">
        <v>1.419</v>
      </c>
      <c r="H42" s="42">
        <v>-0.98242463276276404</v>
      </c>
      <c r="I42" s="44"/>
      <c r="J42" s="44"/>
      <c r="K42" s="43">
        <v>22.384</v>
      </c>
      <c r="L42" s="42">
        <v>-0.76567390735409602</v>
      </c>
    </row>
    <row r="43" spans="1:12">
      <c r="A43" s="45" t="s">
        <v>38</v>
      </c>
      <c r="B43" s="45" t="s">
        <v>37</v>
      </c>
      <c r="C43" s="43">
        <v>1.8979999999999999</v>
      </c>
      <c r="D43" s="42">
        <v>0.17450495049504899</v>
      </c>
      <c r="E43" s="44"/>
      <c r="F43" s="44"/>
      <c r="G43" s="43">
        <v>2.1890000000000001</v>
      </c>
      <c r="H43" s="42">
        <v>6.4171122994652496E-2</v>
      </c>
      <c r="I43" s="44"/>
      <c r="J43" s="44"/>
      <c r="K43" s="43">
        <v>4.1070000000000002</v>
      </c>
      <c r="L43" s="42">
        <v>0.11815954260822201</v>
      </c>
    </row>
    <row r="44" spans="1:12">
      <c r="A44" s="45" t="s">
        <v>36</v>
      </c>
      <c r="B44" s="45" t="s">
        <v>35</v>
      </c>
      <c r="C44" s="43">
        <v>1.329</v>
      </c>
      <c r="D44" s="42">
        <v>-0.183159188690842</v>
      </c>
      <c r="E44" s="44"/>
      <c r="F44" s="44"/>
      <c r="G44" s="43">
        <v>5.7000000000000002E-2</v>
      </c>
      <c r="H44" s="42">
        <v>0.96551724137931005</v>
      </c>
      <c r="I44" s="44"/>
      <c r="J44" s="44"/>
      <c r="K44" s="43">
        <v>1.486</v>
      </c>
      <c r="L44" s="42">
        <v>-0.102657004830918</v>
      </c>
    </row>
    <row r="45" spans="1:12">
      <c r="A45" s="45" t="s">
        <v>34</v>
      </c>
      <c r="B45" s="45" t="s">
        <v>33</v>
      </c>
      <c r="C45" s="43">
        <v>135.91399999999999</v>
      </c>
      <c r="D45" s="42">
        <v>-7.0101258894362403E-2</v>
      </c>
      <c r="E45" s="43">
        <v>0.05</v>
      </c>
      <c r="F45" s="42">
        <v>0.19047619047618999</v>
      </c>
      <c r="G45" s="43">
        <v>74.238</v>
      </c>
      <c r="H45" s="42">
        <v>-0.65783894399174103</v>
      </c>
      <c r="I45" s="44"/>
      <c r="J45" s="44"/>
      <c r="K45" s="43">
        <v>210.99</v>
      </c>
      <c r="L45" s="42">
        <v>-0.41903240906462502</v>
      </c>
    </row>
    <row r="46" spans="1:12">
      <c r="A46" s="45" t="s">
        <v>32</v>
      </c>
      <c r="B46" s="45" t="s">
        <v>31</v>
      </c>
      <c r="C46" s="43">
        <v>171.398</v>
      </c>
      <c r="D46" s="42">
        <v>0.80017224719573199</v>
      </c>
      <c r="E46" s="43">
        <v>1.2290000000000001</v>
      </c>
      <c r="F46" s="42">
        <v>-0.986955368041182</v>
      </c>
      <c r="G46" s="43">
        <v>7.3650000000000002</v>
      </c>
      <c r="H46" s="42">
        <v>-0.796749089303455</v>
      </c>
      <c r="I46" s="43">
        <v>0.11899999999999999</v>
      </c>
      <c r="J46" s="42">
        <v>0.22680412371134001</v>
      </c>
      <c r="K46" s="43">
        <v>180.148</v>
      </c>
      <c r="L46" s="42">
        <v>-0.20203756201275699</v>
      </c>
    </row>
    <row r="47" spans="1:12">
      <c r="A47" s="45" t="s">
        <v>30</v>
      </c>
      <c r="B47" s="45" t="s">
        <v>29</v>
      </c>
      <c r="C47" s="43">
        <v>10.75</v>
      </c>
      <c r="D47" s="42">
        <v>5.1550425511102303E-2</v>
      </c>
      <c r="E47" s="44"/>
      <c r="F47" s="44"/>
      <c r="G47" s="43">
        <v>6.4370000000000003</v>
      </c>
      <c r="H47" s="42">
        <v>0.75730275730275698</v>
      </c>
      <c r="I47" s="44"/>
      <c r="J47" s="44"/>
      <c r="K47" s="43">
        <v>17.187000000000001</v>
      </c>
      <c r="L47" s="42">
        <v>0.23772144606078099</v>
      </c>
    </row>
    <row r="48" spans="1:12">
      <c r="A48" s="45" t="s">
        <v>28</v>
      </c>
      <c r="B48" s="45" t="s">
        <v>27</v>
      </c>
      <c r="C48" s="43">
        <v>1.5549999999999999</v>
      </c>
      <c r="D48" s="42">
        <v>-0.448777029422191</v>
      </c>
      <c r="E48" s="44"/>
      <c r="F48" s="44"/>
      <c r="G48" s="43">
        <v>1.014</v>
      </c>
      <c r="H48" s="42">
        <v>3.4867256637168098</v>
      </c>
      <c r="I48" s="44"/>
      <c r="J48" s="44"/>
      <c r="K48" s="43">
        <v>2.569</v>
      </c>
      <c r="L48" s="42">
        <v>-0.15687561535937</v>
      </c>
    </row>
    <row r="49" spans="1:12">
      <c r="A49" s="45" t="s">
        <v>26</v>
      </c>
      <c r="B49" s="45" t="s">
        <v>25</v>
      </c>
      <c r="C49" s="43">
        <v>0.28499999999999998</v>
      </c>
      <c r="D49" s="44"/>
      <c r="E49" s="44"/>
      <c r="F49" s="44"/>
      <c r="G49" s="43">
        <v>0.2</v>
      </c>
      <c r="H49" s="44"/>
      <c r="I49" s="44"/>
      <c r="J49" s="44"/>
      <c r="K49" s="43">
        <v>0.48499999999999999</v>
      </c>
      <c r="L49" s="44"/>
    </row>
    <row r="50" spans="1:12">
      <c r="A50" s="45" t="s">
        <v>24</v>
      </c>
      <c r="B50" s="45" t="s">
        <v>23</v>
      </c>
      <c r="C50" s="43">
        <v>1.9470000000000001</v>
      </c>
      <c r="D50" s="42">
        <v>-0.246225319396051</v>
      </c>
      <c r="E50" s="44"/>
      <c r="F50" s="44"/>
      <c r="G50" s="44"/>
      <c r="H50" s="44"/>
      <c r="I50" s="44"/>
      <c r="J50" s="44"/>
      <c r="K50" s="43">
        <v>1.9470000000000001</v>
      </c>
      <c r="L50" s="42">
        <v>-0.246225319396051</v>
      </c>
    </row>
    <row r="51" spans="1:12">
      <c r="A51" s="45" t="s">
        <v>22</v>
      </c>
      <c r="B51" s="45" t="s">
        <v>21</v>
      </c>
      <c r="C51" s="43">
        <v>28.698</v>
      </c>
      <c r="D51" s="42">
        <v>0.54481347903321298</v>
      </c>
      <c r="E51" s="43">
        <v>58.42</v>
      </c>
      <c r="F51" s="42">
        <v>7.0512350656014106E-2</v>
      </c>
      <c r="G51" s="43">
        <v>0.39200000000000002</v>
      </c>
      <c r="H51" s="42">
        <v>-0.94459363957597198</v>
      </c>
      <c r="I51" s="44"/>
      <c r="J51" s="44"/>
      <c r="K51" s="43">
        <v>87.66</v>
      </c>
      <c r="L51" s="42">
        <v>9.2690466693258797E-2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11.09.2023 07:21:00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1C19-E690-47E9-B6D8-B905CE6585C7}"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20" sqref="O20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298.923</v>
      </c>
      <c r="D9" s="42">
        <v>8.4374455859307002E-2</v>
      </c>
      <c r="E9" s="44"/>
      <c r="F9" s="44"/>
      <c r="G9" s="43">
        <v>54.631</v>
      </c>
      <c r="H9" s="42">
        <v>0.16060844256548601</v>
      </c>
      <c r="I9" s="44"/>
      <c r="J9" s="44"/>
      <c r="K9" s="43">
        <v>353.64600000000002</v>
      </c>
      <c r="L9" s="42">
        <v>9.5774874820286598E-2</v>
      </c>
    </row>
    <row r="10" spans="1:12">
      <c r="A10" s="45" t="s">
        <v>104</v>
      </c>
      <c r="B10" s="45" t="s">
        <v>103</v>
      </c>
      <c r="C10" s="43">
        <v>6.8369999999999997</v>
      </c>
      <c r="D10" s="42">
        <v>-0.32105263157894698</v>
      </c>
      <c r="E10" s="44"/>
      <c r="F10" s="44"/>
      <c r="G10" s="43">
        <v>4.7240000000000002</v>
      </c>
      <c r="H10" s="42">
        <v>1.1346606722329299E-2</v>
      </c>
      <c r="I10" s="44"/>
      <c r="J10" s="44"/>
      <c r="K10" s="43">
        <v>11.561</v>
      </c>
      <c r="L10" s="42">
        <v>-0.21572484906044401</v>
      </c>
    </row>
    <row r="11" spans="1:12">
      <c r="A11" s="45" t="s">
        <v>102</v>
      </c>
      <c r="B11" s="45" t="s">
        <v>101</v>
      </c>
      <c r="C11" s="43">
        <v>35.389000000000003</v>
      </c>
      <c r="D11" s="42">
        <v>-7.2663906503851905E-2</v>
      </c>
      <c r="E11" s="44"/>
      <c r="F11" s="44"/>
      <c r="G11" s="43">
        <v>5.2169999999999996</v>
      </c>
      <c r="H11" s="42">
        <v>3.6209034543844099</v>
      </c>
      <c r="I11" s="44"/>
      <c r="J11" s="44"/>
      <c r="K11" s="43">
        <v>40.606000000000002</v>
      </c>
      <c r="L11" s="42">
        <v>3.2417177290178199E-2</v>
      </c>
    </row>
    <row r="12" spans="1:12">
      <c r="A12" s="45" t="s">
        <v>100</v>
      </c>
      <c r="B12" s="45" t="s">
        <v>99</v>
      </c>
      <c r="C12" s="43">
        <v>3033.2489999999998</v>
      </c>
      <c r="D12" s="42">
        <v>5.6628624656266703E-2</v>
      </c>
      <c r="E12" s="43">
        <v>880.15800000000002</v>
      </c>
      <c r="F12" s="42">
        <v>0.11027463011155</v>
      </c>
      <c r="G12" s="43">
        <v>215.982</v>
      </c>
      <c r="H12" s="42">
        <v>-0.51282328898753504</v>
      </c>
      <c r="I12" s="43">
        <v>0.58799999999999997</v>
      </c>
      <c r="J12" s="42">
        <v>-0.79447745543516302</v>
      </c>
      <c r="K12" s="43">
        <v>4139.0709999999999</v>
      </c>
      <c r="L12" s="42">
        <v>3.6792859571210998E-3</v>
      </c>
    </row>
    <row r="13" spans="1:12">
      <c r="A13" s="45" t="s">
        <v>98</v>
      </c>
      <c r="B13" s="45" t="s">
        <v>97</v>
      </c>
      <c r="C13" s="43">
        <v>32.136000000000003</v>
      </c>
      <c r="D13" s="42">
        <v>0.49372501626847698</v>
      </c>
      <c r="E13" s="44"/>
      <c r="F13" s="44"/>
      <c r="G13" s="43">
        <v>8.3569999999999993</v>
      </c>
      <c r="H13" s="42">
        <v>0.39515859766277101</v>
      </c>
      <c r="I13" s="44"/>
      <c r="J13" s="44"/>
      <c r="K13" s="43">
        <v>40.713000000000001</v>
      </c>
      <c r="L13" s="42">
        <v>0.48025741710296699</v>
      </c>
    </row>
    <row r="14" spans="1:12">
      <c r="A14" s="45" t="s">
        <v>96</v>
      </c>
      <c r="B14" s="45" t="s">
        <v>95</v>
      </c>
      <c r="C14" s="43">
        <v>732.39800000000002</v>
      </c>
      <c r="D14" s="42">
        <v>-3.6271502691578299E-2</v>
      </c>
      <c r="E14" s="43">
        <v>3.7650000000000001</v>
      </c>
      <c r="F14" s="42">
        <v>9.2309782608695699</v>
      </c>
      <c r="G14" s="43">
        <v>1160.5540000000001</v>
      </c>
      <c r="H14" s="42">
        <v>-0.272515855971737</v>
      </c>
      <c r="I14" s="44"/>
      <c r="J14" s="44"/>
      <c r="K14" s="43">
        <v>1903.2270000000001</v>
      </c>
      <c r="L14" s="42">
        <v>-0.19430202831332899</v>
      </c>
    </row>
    <row r="15" spans="1:12">
      <c r="A15" s="45" t="s">
        <v>94</v>
      </c>
      <c r="B15" s="45" t="s">
        <v>93</v>
      </c>
      <c r="C15" s="43">
        <v>27.462</v>
      </c>
      <c r="D15" s="42">
        <v>0.15663563997809901</v>
      </c>
      <c r="E15" s="44"/>
      <c r="F15" s="44"/>
      <c r="G15" s="43">
        <v>22.242999999999999</v>
      </c>
      <c r="H15" s="42">
        <v>-6.6557555919258105E-2</v>
      </c>
      <c r="I15" s="44"/>
      <c r="J15" s="44"/>
      <c r="K15" s="43">
        <v>49.728000000000002</v>
      </c>
      <c r="L15" s="42">
        <v>4.4705882352941199E-2</v>
      </c>
    </row>
    <row r="16" spans="1:12">
      <c r="A16" s="45" t="s">
        <v>92</v>
      </c>
      <c r="B16" s="45" t="s">
        <v>91</v>
      </c>
      <c r="C16" s="43">
        <v>25.588000000000001</v>
      </c>
      <c r="D16" s="42">
        <v>-8.9977950067572296E-2</v>
      </c>
      <c r="E16" s="44"/>
      <c r="F16" s="44"/>
      <c r="G16" s="43">
        <v>17.893999999999998</v>
      </c>
      <c r="H16" s="42">
        <v>0.49916219839142101</v>
      </c>
      <c r="I16" s="44"/>
      <c r="J16" s="44"/>
      <c r="K16" s="43">
        <v>43.481999999999999</v>
      </c>
      <c r="L16" s="42">
        <v>8.5584460977680105E-2</v>
      </c>
    </row>
    <row r="17" spans="1:12">
      <c r="A17" s="45" t="s">
        <v>90</v>
      </c>
      <c r="B17" s="45" t="s">
        <v>89</v>
      </c>
      <c r="C17" s="43">
        <v>165.18700000000001</v>
      </c>
      <c r="D17" s="42">
        <v>0.62433747971876696</v>
      </c>
      <c r="E17" s="44"/>
      <c r="F17" s="44"/>
      <c r="G17" s="43">
        <v>1.0999999999999999E-2</v>
      </c>
      <c r="H17" s="42">
        <v>-0.83333333333333304</v>
      </c>
      <c r="I17" s="44"/>
      <c r="J17" s="44"/>
      <c r="K17" s="43">
        <v>167.56</v>
      </c>
      <c r="L17" s="42">
        <v>0.62712786102020801</v>
      </c>
    </row>
    <row r="18" spans="1:12">
      <c r="A18" s="45" t="s">
        <v>88</v>
      </c>
      <c r="B18" s="45" t="s">
        <v>87</v>
      </c>
      <c r="C18" s="43">
        <v>55.673999999999999</v>
      </c>
      <c r="D18" s="42">
        <v>-9.5731548856548804E-2</v>
      </c>
      <c r="E18" s="44"/>
      <c r="F18" s="44"/>
      <c r="G18" s="43">
        <v>4.0410000000000004</v>
      </c>
      <c r="H18" s="42">
        <v>0.340743198407432</v>
      </c>
      <c r="I18" s="44"/>
      <c r="J18" s="44"/>
      <c r="K18" s="43">
        <v>59.715000000000003</v>
      </c>
      <c r="L18" s="42">
        <v>-7.5361555851475498E-2</v>
      </c>
    </row>
    <row r="19" spans="1:12">
      <c r="A19" s="45" t="s">
        <v>86</v>
      </c>
      <c r="B19" s="45" t="s">
        <v>85</v>
      </c>
      <c r="C19" s="43">
        <v>79.188000000000002</v>
      </c>
      <c r="D19" s="42">
        <v>-0.391558905562087</v>
      </c>
      <c r="E19" s="44"/>
      <c r="F19" s="44"/>
      <c r="G19" s="43">
        <v>25.956</v>
      </c>
      <c r="H19" s="42">
        <v>-0.30470654415901</v>
      </c>
      <c r="I19" s="44"/>
      <c r="J19" s="44"/>
      <c r="K19" s="43">
        <v>105.402</v>
      </c>
      <c r="L19" s="42">
        <v>-0.37753499084627701</v>
      </c>
    </row>
    <row r="20" spans="1:12">
      <c r="A20" s="45" t="s">
        <v>84</v>
      </c>
      <c r="B20" s="45" t="s">
        <v>83</v>
      </c>
      <c r="C20" s="43">
        <v>192.49600000000001</v>
      </c>
      <c r="D20" s="42">
        <v>-2.3650961913988099E-2</v>
      </c>
      <c r="E20" s="43">
        <v>0.42</v>
      </c>
      <c r="F20" s="42">
        <v>-0.46428571428571402</v>
      </c>
      <c r="G20" s="43">
        <v>56.554000000000002</v>
      </c>
      <c r="H20" s="42">
        <v>1.0884047267356001</v>
      </c>
      <c r="I20" s="44"/>
      <c r="J20" s="44"/>
      <c r="K20" s="43">
        <v>249.55</v>
      </c>
      <c r="L20" s="42">
        <v>0.108234374583663</v>
      </c>
    </row>
    <row r="21" spans="1:12">
      <c r="A21" s="45" t="s">
        <v>82</v>
      </c>
      <c r="B21" s="45" t="s">
        <v>81</v>
      </c>
      <c r="C21" s="43">
        <v>5.5670000000000002</v>
      </c>
      <c r="D21" s="42">
        <v>-0.45597576468288897</v>
      </c>
      <c r="E21" s="44"/>
      <c r="F21" s="44"/>
      <c r="G21" s="43">
        <v>4.4729999999999999</v>
      </c>
      <c r="H21" s="42">
        <v>-0.10486291775065</v>
      </c>
      <c r="I21" s="44"/>
      <c r="J21" s="44"/>
      <c r="K21" s="43">
        <v>10.039999999999999</v>
      </c>
      <c r="L21" s="42">
        <v>-0.34077478660538402</v>
      </c>
    </row>
    <row r="22" spans="1:12">
      <c r="A22" s="45" t="s">
        <v>80</v>
      </c>
      <c r="B22" s="45" t="s">
        <v>79</v>
      </c>
      <c r="C22" s="43">
        <v>17.59</v>
      </c>
      <c r="D22" s="42">
        <v>-0.10565385397600199</v>
      </c>
      <c r="E22" s="44"/>
      <c r="F22" s="44"/>
      <c r="G22" s="43">
        <v>6.6230000000000002</v>
      </c>
      <c r="H22" s="42">
        <v>-0.49411854567674901</v>
      </c>
      <c r="I22" s="44"/>
      <c r="J22" s="44"/>
      <c r="K22" s="43">
        <v>24.213000000000001</v>
      </c>
      <c r="L22" s="42">
        <v>-0.26089743589743603</v>
      </c>
    </row>
    <row r="23" spans="1:12">
      <c r="A23" s="45" t="s">
        <v>78</v>
      </c>
      <c r="B23" s="45" t="s">
        <v>77</v>
      </c>
      <c r="C23" s="43">
        <v>165.846</v>
      </c>
      <c r="D23" s="42">
        <v>-0.148044075719826</v>
      </c>
      <c r="E23" s="44"/>
      <c r="F23" s="44"/>
      <c r="G23" s="43">
        <v>23.977</v>
      </c>
      <c r="H23" s="42">
        <v>7.8005575038215993E-2</v>
      </c>
      <c r="I23" s="44"/>
      <c r="J23" s="44"/>
      <c r="K23" s="43">
        <v>190.453</v>
      </c>
      <c r="L23" s="42">
        <v>-0.12303151419151601</v>
      </c>
    </row>
    <row r="24" spans="1:12">
      <c r="A24" s="45" t="s">
        <v>76</v>
      </c>
      <c r="B24" s="45" t="s">
        <v>75</v>
      </c>
      <c r="C24" s="43">
        <v>109.208</v>
      </c>
      <c r="D24" s="42">
        <v>5.3216317870575798E-2</v>
      </c>
      <c r="E24" s="43">
        <v>569.02200000000005</v>
      </c>
      <c r="F24" s="42">
        <v>-3.27732166973493E-3</v>
      </c>
      <c r="G24" s="43">
        <v>3.0489999999999999</v>
      </c>
      <c r="H24" s="42">
        <v>0.24195519348268801</v>
      </c>
      <c r="I24" s="44"/>
      <c r="J24" s="44"/>
      <c r="K24" s="43">
        <v>681.36900000000003</v>
      </c>
      <c r="L24" s="42">
        <v>3.0014867590125401E-3</v>
      </c>
    </row>
    <row r="25" spans="1:12">
      <c r="A25" s="45" t="s">
        <v>74</v>
      </c>
      <c r="B25" s="45" t="s">
        <v>73</v>
      </c>
      <c r="C25" s="43">
        <v>56.384</v>
      </c>
      <c r="D25" s="42">
        <v>-1.27123095780073E-2</v>
      </c>
      <c r="E25" s="43">
        <v>0.30599999999999999</v>
      </c>
      <c r="F25" s="44"/>
      <c r="G25" s="43">
        <v>0.43</v>
      </c>
      <c r="H25" s="42">
        <v>2.8708133971291901E-2</v>
      </c>
      <c r="I25" s="44"/>
      <c r="J25" s="44"/>
      <c r="K25" s="43">
        <v>57.13</v>
      </c>
      <c r="L25" s="42">
        <v>-6.9183701849533496E-3</v>
      </c>
    </row>
    <row r="26" spans="1:12">
      <c r="A26" s="45" t="s">
        <v>72</v>
      </c>
      <c r="B26" s="45" t="s">
        <v>71</v>
      </c>
      <c r="C26" s="43">
        <v>21.696000000000002</v>
      </c>
      <c r="D26" s="42">
        <v>-6.6918974711852597E-2</v>
      </c>
      <c r="E26" s="44"/>
      <c r="F26" s="44"/>
      <c r="G26" s="43">
        <v>13.791</v>
      </c>
      <c r="H26" s="42">
        <v>2.8334948922526301E-2</v>
      </c>
      <c r="I26" s="44"/>
      <c r="J26" s="44"/>
      <c r="K26" s="43">
        <v>35.487000000000002</v>
      </c>
      <c r="L26" s="42">
        <v>-4.6970673541733697E-2</v>
      </c>
    </row>
    <row r="27" spans="1:12">
      <c r="A27" s="45" t="s">
        <v>70</v>
      </c>
      <c r="B27" s="45" t="s">
        <v>69</v>
      </c>
      <c r="C27" s="43">
        <v>45.162999999999997</v>
      </c>
      <c r="D27" s="42">
        <v>-0.13358017112381501</v>
      </c>
      <c r="E27" s="44"/>
      <c r="F27" s="44"/>
      <c r="G27" s="43">
        <v>20.434000000000001</v>
      </c>
      <c r="H27" s="42">
        <v>2.9371450949677998E-4</v>
      </c>
      <c r="I27" s="44"/>
      <c r="J27" s="44"/>
      <c r="K27" s="43">
        <v>65.596999999999994</v>
      </c>
      <c r="L27" s="42">
        <v>-9.5924583430957805E-2</v>
      </c>
    </row>
    <row r="28" spans="1:12">
      <c r="A28" s="45" t="s">
        <v>68</v>
      </c>
      <c r="B28" s="45" t="s">
        <v>67</v>
      </c>
      <c r="C28" s="43">
        <v>22.042999999999999</v>
      </c>
      <c r="D28" s="42">
        <v>-0.17976482845873301</v>
      </c>
      <c r="E28" s="44"/>
      <c r="F28" s="44"/>
      <c r="G28" s="43">
        <v>7.5279999999999996</v>
      </c>
      <c r="H28" s="42">
        <v>-0.457284983058179</v>
      </c>
      <c r="I28" s="44"/>
      <c r="J28" s="44"/>
      <c r="K28" s="43">
        <v>29.571000000000002</v>
      </c>
      <c r="L28" s="42">
        <v>-0.274242238311449</v>
      </c>
    </row>
    <row r="29" spans="1:12">
      <c r="A29" s="45" t="s">
        <v>66</v>
      </c>
      <c r="B29" s="45" t="s">
        <v>65</v>
      </c>
      <c r="C29" s="43">
        <v>96.614999999999995</v>
      </c>
      <c r="D29" s="42">
        <v>-5.9936755047433801E-2</v>
      </c>
      <c r="E29" s="44"/>
      <c r="F29" s="44"/>
      <c r="G29" s="43">
        <v>3.8079999999999998</v>
      </c>
      <c r="H29" s="42">
        <v>-0.33934767522553799</v>
      </c>
      <c r="I29" s="44"/>
      <c r="J29" s="44"/>
      <c r="K29" s="43">
        <v>100.46</v>
      </c>
      <c r="L29" s="42">
        <v>-7.5200913199974295E-2</v>
      </c>
    </row>
    <row r="30" spans="1:12">
      <c r="A30" s="45" t="s">
        <v>64</v>
      </c>
      <c r="B30" s="45" t="s">
        <v>63</v>
      </c>
      <c r="C30" s="43">
        <v>143.18</v>
      </c>
      <c r="D30" s="42">
        <v>-7.8855098850338104E-2</v>
      </c>
      <c r="E30" s="44"/>
      <c r="F30" s="44"/>
      <c r="G30" s="43">
        <v>1.26</v>
      </c>
      <c r="H30" s="42">
        <v>-0.42675159235668803</v>
      </c>
      <c r="I30" s="44"/>
      <c r="J30" s="44"/>
      <c r="K30" s="43">
        <v>144.44</v>
      </c>
      <c r="L30" s="42">
        <v>-8.3706029752275798E-2</v>
      </c>
    </row>
    <row r="31" spans="1:12">
      <c r="A31" s="45" t="s">
        <v>62</v>
      </c>
      <c r="B31" s="45" t="s">
        <v>61</v>
      </c>
      <c r="C31" s="43">
        <v>33.92</v>
      </c>
      <c r="D31" s="42">
        <v>-4.4202151171358699E-4</v>
      </c>
      <c r="E31" s="44"/>
      <c r="F31" s="44"/>
      <c r="G31" s="43">
        <v>8.8859999999999992</v>
      </c>
      <c r="H31" s="42">
        <v>1.45741150442478</v>
      </c>
      <c r="I31" s="44"/>
      <c r="J31" s="44"/>
      <c r="K31" s="43">
        <v>42.866</v>
      </c>
      <c r="L31" s="42">
        <v>0.137149830220713</v>
      </c>
    </row>
    <row r="32" spans="1:12">
      <c r="A32" s="45" t="s">
        <v>60</v>
      </c>
      <c r="B32" s="45" t="s">
        <v>59</v>
      </c>
      <c r="C32" s="43">
        <v>12.786</v>
      </c>
      <c r="D32" s="42">
        <v>-0.32804288417069599</v>
      </c>
      <c r="E32" s="44"/>
      <c r="F32" s="44"/>
      <c r="G32" s="43">
        <v>0.13200000000000001</v>
      </c>
      <c r="H32" s="42">
        <v>0.36082474226804101</v>
      </c>
      <c r="I32" s="44"/>
      <c r="J32" s="44"/>
      <c r="K32" s="43">
        <v>12.917999999999999</v>
      </c>
      <c r="L32" s="42">
        <v>-0.32454901960784299</v>
      </c>
    </row>
    <row r="33" spans="1:12">
      <c r="A33" s="45" t="s">
        <v>58</v>
      </c>
      <c r="B33" s="45" t="s">
        <v>57</v>
      </c>
      <c r="C33" s="43">
        <v>4333.6660000000002</v>
      </c>
      <c r="D33" s="42">
        <v>0.167630696343046</v>
      </c>
      <c r="E33" s="43">
        <v>101712.416</v>
      </c>
      <c r="F33" s="42">
        <v>-4.0496644576044896E-3</v>
      </c>
      <c r="G33" s="43">
        <v>1326.5060000000001</v>
      </c>
      <c r="H33" s="42">
        <v>-0.38471122144358699</v>
      </c>
      <c r="I33" s="43">
        <v>1970.8630000000001</v>
      </c>
      <c r="J33" s="42">
        <v>-9.6819768877939402E-2</v>
      </c>
      <c r="K33" s="43">
        <v>109410.364</v>
      </c>
      <c r="L33" s="42">
        <v>-7.7209231137641103E-3</v>
      </c>
    </row>
    <row r="34" spans="1:12">
      <c r="A34" s="45" t="s">
        <v>56</v>
      </c>
      <c r="B34" s="45" t="s">
        <v>55</v>
      </c>
      <c r="C34" s="43">
        <v>8.0489999999999995</v>
      </c>
      <c r="D34" s="42">
        <v>-0.82521172638436502</v>
      </c>
      <c r="E34" s="44"/>
      <c r="F34" s="44"/>
      <c r="G34" s="44"/>
      <c r="H34" s="42">
        <v>-1</v>
      </c>
      <c r="I34" s="44"/>
      <c r="J34" s="44"/>
      <c r="K34" s="43">
        <v>8.0489999999999995</v>
      </c>
      <c r="L34" s="42">
        <v>-0.82610292529058504</v>
      </c>
    </row>
    <row r="35" spans="1:12">
      <c r="A35" s="45" t="s">
        <v>54</v>
      </c>
      <c r="B35" s="45" t="s">
        <v>53</v>
      </c>
      <c r="C35" s="43">
        <v>7.6840000000000002</v>
      </c>
      <c r="D35" s="42">
        <v>-0.122029250457038</v>
      </c>
      <c r="E35" s="44"/>
      <c r="F35" s="44"/>
      <c r="G35" s="43">
        <v>1.4319999999999999</v>
      </c>
      <c r="H35" s="42">
        <v>7.1363636363636402</v>
      </c>
      <c r="I35" s="44"/>
      <c r="J35" s="44"/>
      <c r="K35" s="43">
        <v>9.1159999999999997</v>
      </c>
      <c r="L35" s="42">
        <v>2.10573476702508E-2</v>
      </c>
    </row>
    <row r="36" spans="1:12">
      <c r="A36" s="45" t="s">
        <v>52</v>
      </c>
      <c r="B36" s="45" t="s">
        <v>51</v>
      </c>
      <c r="C36" s="43">
        <v>2.02</v>
      </c>
      <c r="D36" s="42">
        <v>-0.12402428447528201</v>
      </c>
      <c r="E36" s="44"/>
      <c r="F36" s="44"/>
      <c r="G36" s="43">
        <v>6.9169999999999998</v>
      </c>
      <c r="H36" s="42">
        <v>-1.44362638949037E-3</v>
      </c>
      <c r="I36" s="44"/>
      <c r="J36" s="44"/>
      <c r="K36" s="43">
        <v>8.9710000000000001</v>
      </c>
      <c r="L36" s="42">
        <v>-2.8376475685042798E-2</v>
      </c>
    </row>
    <row r="37" spans="1:12">
      <c r="A37" s="45" t="s">
        <v>50</v>
      </c>
      <c r="B37" s="45" t="s">
        <v>49</v>
      </c>
      <c r="C37" s="43">
        <v>10.917999999999999</v>
      </c>
      <c r="D37" s="42">
        <v>0.15071669477234401</v>
      </c>
      <c r="E37" s="44"/>
      <c r="F37" s="44"/>
      <c r="G37" s="43">
        <v>6.5000000000000002E-2</v>
      </c>
      <c r="H37" s="42">
        <v>0.47727272727272702</v>
      </c>
      <c r="I37" s="44"/>
      <c r="J37" s="44"/>
      <c r="K37" s="43">
        <v>11.055999999999999</v>
      </c>
      <c r="L37" s="42">
        <v>0.15988250104909801</v>
      </c>
    </row>
    <row r="38" spans="1:12">
      <c r="A38" s="45" t="s">
        <v>48</v>
      </c>
      <c r="B38" s="45" t="s">
        <v>47</v>
      </c>
      <c r="C38" s="43">
        <v>32.548999999999999</v>
      </c>
      <c r="D38" s="42">
        <v>-0.113951272628284</v>
      </c>
      <c r="E38" s="44"/>
      <c r="F38" s="44"/>
      <c r="G38" s="43">
        <v>37.527999999999999</v>
      </c>
      <c r="H38" s="42">
        <v>0.377831626096854</v>
      </c>
      <c r="I38" s="44"/>
      <c r="J38" s="44"/>
      <c r="K38" s="43">
        <v>70.099999999999994</v>
      </c>
      <c r="L38" s="42">
        <v>9.5791908960169994E-2</v>
      </c>
    </row>
    <row r="39" spans="1:12">
      <c r="A39" s="45" t="s">
        <v>46</v>
      </c>
      <c r="B39" s="45" t="s">
        <v>45</v>
      </c>
      <c r="C39" s="43">
        <v>44.151000000000003</v>
      </c>
      <c r="D39" s="42">
        <v>-0.289834325237253</v>
      </c>
      <c r="E39" s="44"/>
      <c r="F39" s="44"/>
      <c r="G39" s="43">
        <v>0.66100000000000003</v>
      </c>
      <c r="H39" s="42">
        <v>3.2812500000000001E-2</v>
      </c>
      <c r="I39" s="44"/>
      <c r="J39" s="44"/>
      <c r="K39" s="43">
        <v>44.89</v>
      </c>
      <c r="L39" s="42">
        <v>-0.28530488775672702</v>
      </c>
    </row>
    <row r="40" spans="1:12">
      <c r="A40" s="45" t="s">
        <v>44</v>
      </c>
      <c r="B40" s="45" t="s">
        <v>43</v>
      </c>
      <c r="C40" s="43">
        <v>838.17</v>
      </c>
      <c r="D40" s="42">
        <v>-4.5730738884961E-2</v>
      </c>
      <c r="E40" s="43">
        <v>4529.2359999999999</v>
      </c>
      <c r="F40" s="42">
        <v>0.11183429352614301</v>
      </c>
      <c r="G40" s="43">
        <v>103.02200000000001</v>
      </c>
      <c r="H40" s="42">
        <v>-0.442931608772765</v>
      </c>
      <c r="I40" s="43">
        <v>18.882000000000001</v>
      </c>
      <c r="J40" s="42">
        <v>1.9766688269604801E-2</v>
      </c>
      <c r="K40" s="43">
        <v>5494.0550000000003</v>
      </c>
      <c r="L40" s="42">
        <v>6.0659911510882902E-2</v>
      </c>
    </row>
    <row r="41" spans="1:12">
      <c r="A41" s="45" t="s">
        <v>42</v>
      </c>
      <c r="B41" s="45" t="s">
        <v>41</v>
      </c>
      <c r="C41" s="43">
        <v>67.254999999999995</v>
      </c>
      <c r="D41" s="42">
        <v>-4.6988139604086702E-2</v>
      </c>
      <c r="E41" s="44"/>
      <c r="F41" s="44"/>
      <c r="G41" s="43">
        <v>53.298999999999999</v>
      </c>
      <c r="H41" s="42">
        <v>-6.0181266751304897E-2</v>
      </c>
      <c r="I41" s="44"/>
      <c r="J41" s="44"/>
      <c r="K41" s="43">
        <v>120.65900000000001</v>
      </c>
      <c r="L41" s="42">
        <v>-5.2041513792101E-2</v>
      </c>
    </row>
    <row r="42" spans="1:12">
      <c r="A42" s="45" t="s">
        <v>40</v>
      </c>
      <c r="B42" s="45" t="s">
        <v>39</v>
      </c>
      <c r="C42" s="43">
        <v>143.91800000000001</v>
      </c>
      <c r="D42" s="42">
        <v>0.294948622433371</v>
      </c>
      <c r="E42" s="44"/>
      <c r="F42" s="42">
        <v>-1</v>
      </c>
      <c r="G42" s="43">
        <v>215.06399999999999</v>
      </c>
      <c r="H42" s="42">
        <v>-0.61725097127033102</v>
      </c>
      <c r="I42" s="44"/>
      <c r="J42" s="44"/>
      <c r="K42" s="43">
        <v>358.98200000000003</v>
      </c>
      <c r="L42" s="42">
        <v>-0.46719682498690202</v>
      </c>
    </row>
    <row r="43" spans="1:12">
      <c r="A43" s="45" t="s">
        <v>38</v>
      </c>
      <c r="B43" s="45" t="s">
        <v>37</v>
      </c>
      <c r="C43" s="43">
        <v>15.266</v>
      </c>
      <c r="D43" s="42">
        <v>-9.4274695935924094E-2</v>
      </c>
      <c r="E43" s="44"/>
      <c r="F43" s="44"/>
      <c r="G43" s="43">
        <v>19.323</v>
      </c>
      <c r="H43" s="42">
        <v>5.17544767623032E-5</v>
      </c>
      <c r="I43" s="44"/>
      <c r="J43" s="44"/>
      <c r="K43" s="43">
        <v>34.609000000000002</v>
      </c>
      <c r="L43" s="42">
        <v>-4.3342455151062803E-2</v>
      </c>
    </row>
    <row r="44" spans="1:12">
      <c r="A44" s="45" t="s">
        <v>36</v>
      </c>
      <c r="B44" s="45" t="s">
        <v>35</v>
      </c>
      <c r="C44" s="43">
        <v>11.103999999999999</v>
      </c>
      <c r="D44" s="42">
        <v>-0.109971144597628</v>
      </c>
      <c r="E44" s="44"/>
      <c r="F44" s="44"/>
      <c r="G44" s="43">
        <v>0.48799999999999999</v>
      </c>
      <c r="H44" s="42">
        <v>-0.391521197007481</v>
      </c>
      <c r="I44" s="44"/>
      <c r="J44" s="44"/>
      <c r="K44" s="43">
        <v>11.692</v>
      </c>
      <c r="L44" s="42">
        <v>-0.119445699653562</v>
      </c>
    </row>
    <row r="45" spans="1:12">
      <c r="A45" s="45" t="s">
        <v>34</v>
      </c>
      <c r="B45" s="45" t="s">
        <v>33</v>
      </c>
      <c r="C45" s="43">
        <v>1075.4269999999999</v>
      </c>
      <c r="D45" s="42">
        <v>-2.2643848327294502E-2</v>
      </c>
      <c r="E45" s="43">
        <v>5.1989999999999998</v>
      </c>
      <c r="F45" s="42">
        <v>30.701219512195099</v>
      </c>
      <c r="G45" s="43">
        <v>1128.088</v>
      </c>
      <c r="H45" s="42">
        <v>-0.30049990512839903</v>
      </c>
      <c r="I45" s="44"/>
      <c r="J45" s="42">
        <v>-1</v>
      </c>
      <c r="K45" s="43">
        <v>2223.0839999999998</v>
      </c>
      <c r="L45" s="42">
        <v>-0.18520359244566001</v>
      </c>
    </row>
    <row r="46" spans="1:12">
      <c r="A46" s="45" t="s">
        <v>32</v>
      </c>
      <c r="B46" s="45" t="s">
        <v>31</v>
      </c>
      <c r="C46" s="43">
        <v>1341.1510000000001</v>
      </c>
      <c r="D46" s="42">
        <v>0.82235716624792998</v>
      </c>
      <c r="E46" s="43">
        <v>27.846</v>
      </c>
      <c r="F46" s="42">
        <v>-0.96392449095132504</v>
      </c>
      <c r="G46" s="43">
        <v>123.17400000000001</v>
      </c>
      <c r="H46" s="42">
        <v>-0.477737685872621</v>
      </c>
      <c r="I46" s="43">
        <v>1.1319999999999999</v>
      </c>
      <c r="J46" s="42">
        <v>-0.61949579831932799</v>
      </c>
      <c r="K46" s="43">
        <v>1495.2170000000001</v>
      </c>
      <c r="L46" s="42">
        <v>-0.145120346156001</v>
      </c>
    </row>
    <row r="47" spans="1:12">
      <c r="A47" s="45" t="s">
        <v>30</v>
      </c>
      <c r="B47" s="45" t="s">
        <v>29</v>
      </c>
      <c r="C47" s="43">
        <v>83.465000000000003</v>
      </c>
      <c r="D47" s="42">
        <v>-2.1844859309261701E-2</v>
      </c>
      <c r="E47" s="44"/>
      <c r="F47" s="44"/>
      <c r="G47" s="43">
        <v>37.229999999999997</v>
      </c>
      <c r="H47" s="42">
        <v>0.37056398174053901</v>
      </c>
      <c r="I47" s="44"/>
      <c r="J47" s="44"/>
      <c r="K47" s="43">
        <v>120.80500000000001</v>
      </c>
      <c r="L47" s="42">
        <v>7.3230752829551798E-2</v>
      </c>
    </row>
    <row r="48" spans="1:12">
      <c r="A48" s="45" t="s">
        <v>28</v>
      </c>
      <c r="B48" s="45" t="s">
        <v>27</v>
      </c>
      <c r="C48" s="43">
        <v>11.156000000000001</v>
      </c>
      <c r="D48" s="42">
        <v>-0.44935834155972398</v>
      </c>
      <c r="E48" s="44"/>
      <c r="F48" s="44"/>
      <c r="G48" s="43">
        <v>7.4130000000000003</v>
      </c>
      <c r="H48" s="42">
        <v>1.41073170731707</v>
      </c>
      <c r="I48" s="44"/>
      <c r="J48" s="44"/>
      <c r="K48" s="43">
        <v>18.568999999999999</v>
      </c>
      <c r="L48" s="42">
        <v>-0.207638148069127</v>
      </c>
    </row>
    <row r="49" spans="1:12">
      <c r="A49" s="45" t="s">
        <v>26</v>
      </c>
      <c r="B49" s="45" t="s">
        <v>25</v>
      </c>
      <c r="C49" s="43">
        <v>0.33100000000000002</v>
      </c>
      <c r="D49" s="42">
        <v>2.37755102040816</v>
      </c>
      <c r="E49" s="44"/>
      <c r="F49" s="44"/>
      <c r="G49" s="43">
        <v>0.47399999999999998</v>
      </c>
      <c r="H49" s="42">
        <v>-0.83683304647160095</v>
      </c>
      <c r="I49" s="44"/>
      <c r="J49" s="44"/>
      <c r="K49" s="43">
        <v>0.80500000000000005</v>
      </c>
      <c r="L49" s="42">
        <v>-0.73193473193473202</v>
      </c>
    </row>
    <row r="50" spans="1:12">
      <c r="A50" s="45" t="s">
        <v>24</v>
      </c>
      <c r="B50" s="45" t="s">
        <v>23</v>
      </c>
      <c r="C50" s="43">
        <v>14.759</v>
      </c>
      <c r="D50" s="42">
        <v>-0.18219094586357801</v>
      </c>
      <c r="E50" s="44"/>
      <c r="F50" s="44"/>
      <c r="G50" s="43">
        <v>3.0000000000000001E-3</v>
      </c>
      <c r="H50" s="42">
        <v>-0.95588235294117596</v>
      </c>
      <c r="I50" s="44"/>
      <c r="J50" s="44"/>
      <c r="K50" s="43">
        <v>14.762</v>
      </c>
      <c r="L50" s="42">
        <v>-0.18783010563380301</v>
      </c>
    </row>
    <row r="51" spans="1:12">
      <c r="A51" s="45" t="s">
        <v>22</v>
      </c>
      <c r="B51" s="45" t="s">
        <v>21</v>
      </c>
      <c r="C51" s="43">
        <v>197.90199999999999</v>
      </c>
      <c r="D51" s="42">
        <v>0.304080234059938</v>
      </c>
      <c r="E51" s="43">
        <v>441.07499999999999</v>
      </c>
      <c r="F51" s="42">
        <v>-0.10166560758627401</v>
      </c>
      <c r="G51" s="43">
        <v>18.72</v>
      </c>
      <c r="H51" s="42">
        <v>-0.54953437447361497</v>
      </c>
      <c r="I51" s="43">
        <v>0.3</v>
      </c>
      <c r="J51" s="42">
        <v>14</v>
      </c>
      <c r="K51" s="43">
        <v>658.4</v>
      </c>
      <c r="L51" s="42">
        <v>-4.0505978621237497E-2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39370078740157499" right="0.39370078740157499" top="0.39370078740157499" bottom="0.68897637795275601" header="0.39370078740157499" footer="0.39370078740157499"/>
  <pageSetup paperSize="9" orientation="landscape" horizontalDpi="300" verticalDpi="300"/>
  <headerFooter alignWithMargins="0">
    <oddFooter>&amp;L&amp;"Arial,Regular"&amp;7 Rapportdato 11.09.2023 07:25:19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44114B59-875E-42B7-8047-73194C48E95F}"/>
</file>

<file path=customXml/itemProps2.xml><?xml version="1.0" encoding="utf-8"?>
<ds:datastoreItem xmlns:ds="http://schemas.openxmlformats.org/officeDocument/2006/customXml" ds:itemID="{5323DDDB-91B3-4AAE-B2E4-7AEB2E7A1B83}"/>
</file>

<file path=customXml/itemProps3.xml><?xml version="1.0" encoding="utf-8"?>
<ds:datastoreItem xmlns:ds="http://schemas.openxmlformats.org/officeDocument/2006/customXml" ds:itemID="{A38A3916-CB57-4552-8DD4-C832F06FF5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August - 2023</vt:lpstr>
      <vt:lpstr>Key figures August - 2023(19)</vt:lpstr>
      <vt:lpstr>PAX August - 2023 (monthly)</vt:lpstr>
      <vt:lpstr>PAX August - 2023 (ytd)</vt:lpstr>
      <vt:lpstr>Mvt August - 2023 (monthly)</vt:lpstr>
      <vt:lpstr>Mvt August - 2023 (ytd)</vt:lpstr>
      <vt:lpstr>F&amp;M August - 2023 (monthly)</vt:lpstr>
      <vt:lpstr>F&amp;M August - 2023 (ytd)</vt:lpstr>
      <vt:lpstr>'F&amp;M August - 2023 (monthly)'!Utskriftstitler</vt:lpstr>
      <vt:lpstr>'F&amp;M August - 2023 (ytd)'!Utskriftstitler</vt:lpstr>
      <vt:lpstr>'Key figures August - 2023'!Utskriftstitler</vt:lpstr>
      <vt:lpstr>'Key figures August - 2023(19)'!Utskriftstitler</vt:lpstr>
      <vt:lpstr>'Mvt August - 2023 (monthly)'!Utskriftstitler</vt:lpstr>
      <vt:lpstr>'Mvt August - 2023 (ytd)'!Utskriftstitler</vt:lpstr>
      <vt:lpstr>'PAX August - 2023 (monthly)'!Utskriftstitler</vt:lpstr>
      <vt:lpstr>'PAX August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2023-09-11T05:39:25Z</cp:lastPrinted>
  <dcterms:created xsi:type="dcterms:W3CDTF">2023-09-11T05:11:50Z</dcterms:created>
  <dcterms:modified xsi:type="dcterms:W3CDTF">2023-09-11T05:49:34Z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