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.sharepoint.com/sites/trafikkutvikling/Shared Documents/General/Markedsanalyse/Avinors offisielle trafikkstatistikk/2023 statistikk/"/>
    </mc:Choice>
  </mc:AlternateContent>
  <xr:revisionPtr revIDLastSave="62" documentId="8_{D1821038-344A-4ED0-92A6-D721D9C03E76}" xr6:coauthVersionLast="47" xr6:coauthVersionMax="47" xr10:uidLastSave="{AA78095C-9A00-4EDE-803B-F10F936E5263}"/>
  <bookViews>
    <workbookView xWindow="-110" yWindow="-110" windowWidth="19420" windowHeight="10420" activeTab="1" xr2:uid="{00000000-000D-0000-FFFF-FFFF00000000}"/>
  </bookViews>
  <sheets>
    <sheet name="Key figures July - 2023" sheetId="1" r:id="rId1"/>
    <sheet name="Key figures July - 2023(19)" sheetId="2" r:id="rId2"/>
    <sheet name="PAX July - 2023 (monthly)" sheetId="3" r:id="rId3"/>
    <sheet name="PAX July - 2023 (ytd)" sheetId="4" r:id="rId4"/>
    <sheet name="Mvt July - 2023 (monthly)" sheetId="5" r:id="rId5"/>
    <sheet name="Mvt July - 2023 (ytd)" sheetId="6" r:id="rId6"/>
    <sheet name="F&amp;M July - 2023 (monthly)" sheetId="7" r:id="rId7"/>
    <sheet name="F&amp;M July - 2023 (year to date)" sheetId="8" r:id="rId8"/>
  </sheets>
  <definedNames>
    <definedName name="_xlnm.Print_Titles" localSheetId="6">'F&amp;M July - 2023 (monthly)'!$1:$4</definedName>
    <definedName name="_xlnm.Print_Titles" localSheetId="7">'F&amp;M July - 2023 (year to date)'!$1:$4</definedName>
    <definedName name="_xlnm.Print_Titles" localSheetId="0">'Key figures July - 2023'!$1:$2</definedName>
    <definedName name="_xlnm.Print_Titles" localSheetId="1">'Key figures July - 2023(19)'!$1:$2</definedName>
    <definedName name="_xlnm.Print_Titles" localSheetId="4">'Mvt July - 2023 (monthly)'!$1:$3</definedName>
    <definedName name="_xlnm.Print_Titles" localSheetId="5">'Mvt July - 2023 (ytd)'!$1:$3</definedName>
    <definedName name="_xlnm.Print_Titles" localSheetId="2">'PAX July - 2023 (monthly)'!$1:$3</definedName>
    <definedName name="_xlnm.Print_Titles" localSheetId="3">'PAX July - 2023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E8" i="2"/>
  <c r="C8" i="2"/>
  <c r="B8" i="2"/>
  <c r="G7" i="2"/>
  <c r="D7" i="2"/>
  <c r="G6" i="2"/>
  <c r="D6" i="2"/>
  <c r="F8" i="1"/>
  <c r="E8" i="1"/>
  <c r="C8" i="1"/>
  <c r="B8" i="1"/>
  <c r="G7" i="1"/>
  <c r="D7" i="1"/>
  <c r="G6" i="1"/>
  <c r="D6" i="1"/>
  <c r="D8" i="2" l="1"/>
  <c r="G8" i="1"/>
  <c r="G8" i="2"/>
  <c r="D8" i="1"/>
</calcChain>
</file>

<file path=xl/sharedStrings.xml><?xml version="1.0" encoding="utf-8"?>
<sst xmlns="http://schemas.openxmlformats.org/spreadsheetml/2006/main" count="938" uniqueCount="176">
  <si>
    <t>Monthly report, July - 2023</t>
  </si>
  <si>
    <t/>
  </si>
  <si>
    <t>TERMINAL PASSENGERS -   transfer and infants included</t>
  </si>
  <si>
    <t xml:space="preserve">July </t>
  </si>
  <si>
    <t>Year to Date</t>
  </si>
  <si>
    <t>2023</t>
  </si>
  <si>
    <t>2022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</si>
  <si>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</si>
  <si>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</si>
  <si>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</si>
  <si>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</si>
  <si>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</si>
  <si>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</si>
  <si>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</si>
  <si>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</si>
  <si>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</si>
  <si>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</si>
  <si>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</si>
  <si>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</si>
  <si>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2019</t>
  </si>
  <si>
    <t>Monthly report, July - 2023 vs 2019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</si>
  <si>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</si>
  <si>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</si>
  <si>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</si>
  <si>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</si>
  <si>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</si>
  <si>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</si>
  <si>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</si>
  <si>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</si>
  <si>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</si>
  <si>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</si>
  <si>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</si>
  <si>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</si>
  <si>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</si>
  <si>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</si>
  <si>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</si>
  <si>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</si>
  <si>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</si>
  <si>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</si>
  <si>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</si>
  <si>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</si>
  <si>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</si>
  <si>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</si>
  <si>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</si>
  <si>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</si>
  <si>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</si>
  <si>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</si>
  <si>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</si>
  <si>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</si>
  <si>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</si>
  <si>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</si>
  <si>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</si>
  <si>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</si>
  <si>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</si>
  <si>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</si>
  <si>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</si>
  <si>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</si>
  <si>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</si>
  <si>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</si>
  <si>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</si>
  <si>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</si>
  <si>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</si>
  <si>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</si>
  <si>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</si>
  <si>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</si>
  <si>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</si>
  <si>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</si>
  <si>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</si>
  <si>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</si>
  <si>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</si>
  <si>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</si>
  <si>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</si>
  <si>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</si>
  <si>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</si>
  <si>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</si>
  <si>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</si>
  <si>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</si>
  <si>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</si>
  <si>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</si>
  <si>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</si>
  <si>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</si>
  <si>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</si>
  <si>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</si>
  <si>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</si>
  <si>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</si>
  <si>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</si>
  <si>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</si>
  <si>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</si>
  <si>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</si>
  <si>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</si>
  <si>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</si>
  <si>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</si>
  <si>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</si>
  <si>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</si>
  <si>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</si>
  <si>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</si>
  <si>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</si>
  <si>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</si>
  <si>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</si>
  <si>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</si>
  <si>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</si>
  <si>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</si>
  <si>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</si>
  <si>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</si>
  <si>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</si>
  <si>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</si>
  <si>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</si>
  <si>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</si>
  <si>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</si>
  <si>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</si>
  <si>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</si>
  <si>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</si>
  <si>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</si>
  <si>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</si>
  <si>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</si>
  <si>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</si>
  <si>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</si>
  <si>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</si>
  <si>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July - 2023</t>
  </si>
  <si>
    <t>Passengers incl. infants ytd, July - 2023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</si>
  <si>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</si>
  <si>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</si>
  <si>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</si>
  <si>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</si>
  <si>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</si>
  <si>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</si>
  <si>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</si>
  <si>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</si>
  <si>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</si>
  <si>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</si>
  <si>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</si>
  <si>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</si>
  <si>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</si>
  <si>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</si>
  <si>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</si>
  <si>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</si>
  <si>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</si>
  <si>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</si>
  <si>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</si>
  <si>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</si>
  <si>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</si>
  <si>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</si>
  <si>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</si>
  <si>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</si>
  <si>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</si>
  <si>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</si>
  <si>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</si>
  <si>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</si>
  <si>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</si>
  <si>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</si>
  <si>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</si>
  <si>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</si>
  <si>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</si>
  <si>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</si>
  <si>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</si>
  <si>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</si>
  <si>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</si>
  <si>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</si>
  <si>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</si>
  <si>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</si>
  <si>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</si>
  <si>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</si>
  <si>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</si>
  <si>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</si>
  <si>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</si>
  <si>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</si>
  <si>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</si>
  <si>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July - 2023</t>
  </si>
  <si>
    <t>Flight movements YTD, July - 2023</t>
  </si>
  <si>
    <t>Weight</t>
  </si>
  <si>
    <t>Mail</t>
  </si>
  <si>
    <t>Metric tonnes</t>
  </si>
  <si>
    <t>Freight and mail monthly, July - 2023</t>
  </si>
  <si>
    <t>Freight and mail year to date, July - 2023</t>
  </si>
  <si>
    <t>RETURN TRIPS - Domestic and International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</si>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</sst>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13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right" vertical="top" wrapText="1" readingOrder="1"/>
    </xf>
    <xf numFmtId="0" fontId="3" fillId="2" borderId="4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vertical="top" wrapText="1" readingOrder="1"/>
    </xf>
    <xf numFmtId="164" fontId="7" fillId="0" borderId="4" xfId="0" applyNumberFormat="1" applyFont="1" applyFill="1" applyBorder="1" applyAlignment="1">
      <alignment vertical="top" wrapText="1" readingOrder="1"/>
    </xf>
    <xf numFmtId="165" fontId="7" fillId="0" borderId="4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" fillId="0" borderId="0" xfId="0" applyFont="1"/>
    <xf numFmtId="165" fontId="5" fillId="0" borderId="4" xfId="0" applyNumberFormat="1" applyFont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1" fillId="0" borderId="15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8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 readingOrder="1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11" fillId="3" borderId="4" xfId="0" applyFont="1" applyFill="1" applyBorder="1" applyAlignment="1">
      <alignment horizontal="right" vertical="center" wrapText="1" readingOrder="1"/>
    </xf>
    <xf numFmtId="0" fontId="11" fillId="3" borderId="0" xfId="0" applyFont="1" applyFill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workbookViewId="0">
      <pane ySplit="2" topLeftCell="A3" activePane="bottomLeft" state="frozen"/>
      <selection pane="bottomLeft" activeCell="G8" sqref="G8"/>
    </sheetView>
  </sheetViews>
  <sheetFormatPr baseColWidth="10" defaultRowHeight="14.5"/>
  <cols>
    <col min="1" max="1" width="22.6328125" customWidth="1"/>
    <col min="2" max="2" width="13.453125" customWidth="1"/>
    <col min="3" max="3" width="13.54296875" customWidth="1"/>
    <col min="4" max="4" width="9.1796875" customWidth="1"/>
    <col min="5" max="6" width="13.453125" customWidth="1"/>
    <col min="7" max="7" width="9.1796875" customWidth="1"/>
    <col min="8" max="8" width="0" hidden="1" customWidth="1"/>
    <col min="9" max="9" width="18.36328125" customWidth="1"/>
  </cols>
  <sheetData>
    <row r="1" spans="1:7" ht="25.5" customHeight="1">
      <c r="A1" s="18" t="s">
        <v>0</v>
      </c>
      <c r="B1" s="19"/>
      <c r="C1" s="19"/>
      <c r="D1" s="19"/>
      <c r="E1" s="19"/>
      <c r="F1" s="19"/>
      <c r="G1" s="19"/>
    </row>
    <row r="2" spans="1:7" ht="19.149999999999999" customHeight="1"/>
    <row r="3" spans="1:7" ht="19.149999999999999" customHeight="1">
      <c r="A3" s="97" t="s">
        <v>1</v>
      </c>
      <c r="B3" s="98" t="s">
        <v>174</v>
      </c>
      <c r="C3" s="99"/>
      <c r="D3" s="99"/>
      <c r="E3" s="99"/>
      <c r="F3" s="99"/>
      <c r="G3" s="99"/>
    </row>
    <row r="4" spans="1:7" ht="19.149999999999999" customHeight="1">
      <c r="A4" s="100" t="s">
        <v>1</v>
      </c>
      <c r="B4" s="101" t="s">
        <v>175</v>
      </c>
      <c r="C4" s="101"/>
      <c r="D4" s="102"/>
      <c r="E4" s="103" t="s">
        <v>4</v>
      </c>
      <c r="F4" s="104"/>
      <c r="G4" s="105"/>
    </row>
    <row r="5" spans="1:7" ht="19.149999999999999" customHeight="1">
      <c r="A5" s="100" t="s">
        <v>1</v>
      </c>
      <c r="B5" s="106" t="s">
        <v>5</v>
      </c>
      <c r="C5" s="107" t="s">
        <v>6</v>
      </c>
      <c r="D5" s="107" t="s">
        <v>7</v>
      </c>
      <c r="E5" s="106" t="s">
        <v>5</v>
      </c>
      <c r="F5" s="106" t="s">
        <v>6</v>
      </c>
      <c r="G5" s="106" t="s">
        <v>7</v>
      </c>
    </row>
    <row r="6" spans="1:7" ht="19.149999999999999" customHeight="1">
      <c r="A6" s="108" t="s">
        <v>8</v>
      </c>
      <c r="B6" s="109">
        <v>311293.5</v>
      </c>
      <c r="C6" s="109">
        <v>294937</v>
      </c>
      <c r="D6" s="110">
        <f>+B6/C6-1</f>
        <v>5.5457606200646214E-2</v>
      </c>
      <c r="E6" s="109">
        <v>2633086</v>
      </c>
      <c r="F6" s="109">
        <v>2479005.5</v>
      </c>
      <c r="G6" s="110">
        <f t="shared" ref="G6:G8" si="0">+E6/F6-1</f>
        <v>6.2154158189644981E-2</v>
      </c>
    </row>
    <row r="7" spans="1:7" ht="19.149999999999999" customHeight="1">
      <c r="A7" s="108" t="s">
        <v>11</v>
      </c>
      <c r="B7" s="109">
        <v>1244196</v>
      </c>
      <c r="C7" s="109">
        <v>1094137</v>
      </c>
      <c r="D7" s="110">
        <f t="shared" ref="D7:D8" si="1">+B7/C7-1</f>
        <v>0.13714827302248267</v>
      </c>
      <c r="E7" s="109">
        <v>5741573</v>
      </c>
      <c r="F7" s="109">
        <v>4575791</v>
      </c>
      <c r="G7" s="110">
        <f t="shared" si="0"/>
        <v>0.25477168865448618</v>
      </c>
    </row>
    <row r="8" spans="1:7" ht="19.149999999999999" customHeight="1">
      <c r="A8" s="108" t="s">
        <v>13</v>
      </c>
      <c r="B8" s="109">
        <f>SUM(B6:B7)</f>
        <v>1555489.5</v>
      </c>
      <c r="C8" s="109">
        <f>SUM(C6:C7)</f>
        <v>1389074</v>
      </c>
      <c r="D8" s="110">
        <f t="shared" si="1"/>
        <v>0.11980319263048611</v>
      </c>
      <c r="E8" s="109">
        <f>SUM(E6:E7)</f>
        <v>8374659</v>
      </c>
      <c r="F8" s="109">
        <f>SUM(F6:F7)</f>
        <v>7054796.5</v>
      </c>
      <c r="G8" s="110">
        <f t="shared" si="0"/>
        <v>0.18708725333182885</v>
      </c>
    </row>
    <row r="9" spans="1:7" ht="19.149999999999999" customHeight="1"/>
    <row r="10" spans="1:7">
      <c r="A10" s="1" t="s">
        <v>1</v>
      </c>
      <c r="B10" s="20" t="s">
        <v>2</v>
      </c>
      <c r="C10" s="19"/>
      <c r="D10" s="19"/>
      <c r="E10" s="19"/>
      <c r="F10" s="19"/>
      <c r="G10" s="19"/>
    </row>
    <row r="11" spans="1:7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>
      <c r="A13" s="10" t="s">
        <v>8</v>
      </c>
      <c r="B13" s="11">
        <v>2268330</v>
      </c>
      <c r="C13" s="11">
        <v>1936506</v>
      </c>
      <c r="D13" s="12">
        <v>0.17135190905682701</v>
      </c>
      <c r="E13" s="11">
        <v>16241087</v>
      </c>
      <c r="F13" s="11">
        <v>14663169</v>
      </c>
      <c r="G13" s="12">
        <v>0.107610980955072</v>
      </c>
    </row>
    <row r="14" spans="1:7">
      <c r="A14" s="13" t="s">
        <v>9</v>
      </c>
      <c r="B14" s="14">
        <v>2254540</v>
      </c>
      <c r="C14" s="14">
        <v>1925802</v>
      </c>
      <c r="D14" s="15">
        <v>0.17070186862408501</v>
      </c>
      <c r="E14" s="14">
        <v>16193844</v>
      </c>
      <c r="F14" s="14">
        <v>14618763</v>
      </c>
      <c r="G14" s="15">
        <v>0.10774379473831</v>
      </c>
    </row>
    <row r="15" spans="1:7">
      <c r="A15" s="13" t="s">
        <v>10</v>
      </c>
      <c r="B15" s="14">
        <v>13790</v>
      </c>
      <c r="C15" s="14">
        <v>10704</v>
      </c>
      <c r="D15" s="15">
        <v>0.28830343796711499</v>
      </c>
      <c r="E15" s="14">
        <v>47243</v>
      </c>
      <c r="F15" s="14">
        <v>44406</v>
      </c>
      <c r="G15" s="15">
        <v>6.3887762914921403E-2</v>
      </c>
    </row>
    <row r="16" spans="1:7">
      <c r="A16" s="10" t="s">
        <v>11</v>
      </c>
      <c r="B16" s="11">
        <v>2528342</v>
      </c>
      <c r="C16" s="11">
        <v>2225101</v>
      </c>
      <c r="D16" s="12">
        <v>0.13628190360797099</v>
      </c>
      <c r="E16" s="11">
        <v>11535875</v>
      </c>
      <c r="F16" s="11">
        <v>9178210</v>
      </c>
      <c r="G16" s="12">
        <v>0.25687634081155297</v>
      </c>
    </row>
    <row r="17" spans="1:7">
      <c r="A17" s="13" t="s">
        <v>9</v>
      </c>
      <c r="B17" s="14">
        <v>2251961</v>
      </c>
      <c r="C17" s="14">
        <v>2003026</v>
      </c>
      <c r="D17" s="15">
        <v>0.12427946516919899</v>
      </c>
      <c r="E17" s="14">
        <v>10704135</v>
      </c>
      <c r="F17" s="14">
        <v>8523909</v>
      </c>
      <c r="G17" s="15">
        <v>0.25577771888460998</v>
      </c>
    </row>
    <row r="18" spans="1:7">
      <c r="A18" s="13" t="s">
        <v>10</v>
      </c>
      <c r="B18" s="14">
        <v>276381</v>
      </c>
      <c r="C18" s="14">
        <v>222075</v>
      </c>
      <c r="D18" s="15">
        <v>0.244539007092199</v>
      </c>
      <c r="E18" s="14">
        <v>831740</v>
      </c>
      <c r="F18" s="14">
        <v>654301</v>
      </c>
      <c r="G18" s="15">
        <v>0.27118864253607999</v>
      </c>
    </row>
    <row r="19" spans="1:7">
      <c r="A19" s="10" t="s">
        <v>12</v>
      </c>
      <c r="B19" s="11">
        <v>42901</v>
      </c>
      <c r="C19" s="11">
        <v>43930</v>
      </c>
      <c r="D19" s="12">
        <v>-2.34236284998862E-2</v>
      </c>
      <c r="E19" s="11">
        <v>306436</v>
      </c>
      <c r="F19" s="11">
        <v>317736</v>
      </c>
      <c r="G19" s="12">
        <v>-3.5564116121559998E-2</v>
      </c>
    </row>
    <row r="20" spans="1:7">
      <c r="A20" s="10" t="s">
        <v>13</v>
      </c>
      <c r="B20" s="11">
        <v>4839573</v>
      </c>
      <c r="C20" s="11">
        <v>4205537</v>
      </c>
      <c r="D20" s="12">
        <v>0.15076219755051501</v>
      </c>
      <c r="E20" s="11">
        <v>28083398</v>
      </c>
      <c r="F20" s="11">
        <v>24159115</v>
      </c>
      <c r="G20" s="12">
        <v>0.16243488223802899</v>
      </c>
    </row>
    <row r="21" spans="1:7" ht="16" customHeight="1"/>
    <row r="22" spans="1:7">
      <c r="A22" s="1" t="s">
        <v>1</v>
      </c>
      <c r="B22" s="20" t="s">
        <v>14</v>
      </c>
      <c r="C22" s="19"/>
      <c r="D22" s="19"/>
      <c r="E22" s="19"/>
      <c r="F22" s="19"/>
      <c r="G22" s="19"/>
    </row>
    <row r="23" spans="1:7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>
      <c r="A25" s="10" t="s">
        <v>8</v>
      </c>
      <c r="B25" s="11">
        <v>31160</v>
      </c>
      <c r="C25" s="11">
        <v>30058</v>
      </c>
      <c r="D25" s="12">
        <v>3.6662452591656097E-2</v>
      </c>
      <c r="E25" s="11">
        <v>241827</v>
      </c>
      <c r="F25" s="11">
        <v>235110</v>
      </c>
      <c r="G25" s="12">
        <v>2.8569605716473101E-2</v>
      </c>
    </row>
    <row r="26" spans="1:7">
      <c r="A26" s="13" t="s">
        <v>9</v>
      </c>
      <c r="B26" s="14">
        <v>30432</v>
      </c>
      <c r="C26" s="14">
        <v>28831</v>
      </c>
      <c r="D26" s="15">
        <v>5.5530505358815201E-2</v>
      </c>
      <c r="E26" s="14">
        <v>236270</v>
      </c>
      <c r="F26" s="14">
        <v>227962</v>
      </c>
      <c r="G26" s="15">
        <v>3.6444670602995201E-2</v>
      </c>
    </row>
    <row r="27" spans="1:7">
      <c r="A27" s="13" t="s">
        <v>10</v>
      </c>
      <c r="B27" s="14">
        <v>371</v>
      </c>
      <c r="C27" s="14">
        <v>586</v>
      </c>
      <c r="D27" s="15">
        <v>-0.366894197952218</v>
      </c>
      <c r="E27" s="14">
        <v>2042</v>
      </c>
      <c r="F27" s="14">
        <v>3023</v>
      </c>
      <c r="G27" s="15">
        <v>-0.32451207409857802</v>
      </c>
    </row>
    <row r="28" spans="1:7">
      <c r="A28" s="13" t="s">
        <v>15</v>
      </c>
      <c r="B28" s="14">
        <v>357</v>
      </c>
      <c r="C28" s="14">
        <v>641</v>
      </c>
      <c r="D28" s="15">
        <v>-0.44305772230889201</v>
      </c>
      <c r="E28" s="14">
        <v>3515</v>
      </c>
      <c r="F28" s="14">
        <v>4125</v>
      </c>
      <c r="G28" s="15">
        <v>-0.147878787878788</v>
      </c>
    </row>
    <row r="29" spans="1:7">
      <c r="A29" s="10" t="s">
        <v>11</v>
      </c>
      <c r="B29" s="11">
        <v>18495</v>
      </c>
      <c r="C29" s="11">
        <v>16602</v>
      </c>
      <c r="D29" s="12">
        <v>0.114022406938923</v>
      </c>
      <c r="E29" s="11">
        <v>97546</v>
      </c>
      <c r="F29" s="11">
        <v>83396</v>
      </c>
      <c r="G29" s="12">
        <v>0.16967240635042399</v>
      </c>
    </row>
    <row r="30" spans="1:7">
      <c r="A30" s="13" t="s">
        <v>9</v>
      </c>
      <c r="B30" s="14">
        <v>15986</v>
      </c>
      <c r="C30" s="14">
        <v>14044</v>
      </c>
      <c r="D30" s="15">
        <v>0.138279692395329</v>
      </c>
      <c r="E30" s="14">
        <v>86395</v>
      </c>
      <c r="F30" s="14">
        <v>71825</v>
      </c>
      <c r="G30" s="15">
        <v>0.20285415941524501</v>
      </c>
    </row>
    <row r="31" spans="1:7">
      <c r="A31" s="13" t="s">
        <v>10</v>
      </c>
      <c r="B31" s="14">
        <v>2005</v>
      </c>
      <c r="C31" s="14">
        <v>1984</v>
      </c>
      <c r="D31" s="15">
        <v>1.05846774193548E-2</v>
      </c>
      <c r="E31" s="14">
        <v>7592</v>
      </c>
      <c r="F31" s="14">
        <v>7520</v>
      </c>
      <c r="G31" s="15">
        <v>9.5744680851063795E-3</v>
      </c>
    </row>
    <row r="32" spans="1:7">
      <c r="A32" s="13" t="s">
        <v>15</v>
      </c>
      <c r="B32" s="14">
        <v>504</v>
      </c>
      <c r="C32" s="14">
        <v>574</v>
      </c>
      <c r="D32" s="15">
        <v>-0.12195121951219499</v>
      </c>
      <c r="E32" s="14">
        <v>3559</v>
      </c>
      <c r="F32" s="14">
        <v>4051</v>
      </c>
      <c r="G32" s="15">
        <v>-0.121451493458405</v>
      </c>
    </row>
    <row r="33" spans="1:7">
      <c r="A33" s="10" t="s">
        <v>12</v>
      </c>
      <c r="B33" s="11">
        <v>3041</v>
      </c>
      <c r="C33" s="11">
        <v>3196</v>
      </c>
      <c r="D33" s="12">
        <v>-4.84981226533166E-2</v>
      </c>
      <c r="E33" s="11">
        <v>21783</v>
      </c>
      <c r="F33" s="11">
        <v>23520</v>
      </c>
      <c r="G33" s="12">
        <v>-7.38520408163265E-2</v>
      </c>
    </row>
    <row r="34" spans="1:7">
      <c r="A34" s="10" t="s">
        <v>16</v>
      </c>
      <c r="B34" s="11">
        <v>52696</v>
      </c>
      <c r="C34" s="11">
        <v>49856</v>
      </c>
      <c r="D34" s="12">
        <v>5.6964056482670097E-2</v>
      </c>
      <c r="E34" s="11">
        <v>361156</v>
      </c>
      <c r="F34" s="11">
        <v>342026</v>
      </c>
      <c r="G34" s="12">
        <v>5.5931420418330803E-2</v>
      </c>
    </row>
    <row r="35" spans="1:7" ht="0.25" customHeight="1"/>
    <row r="36" spans="1:7">
      <c r="A36" s="13" t="s">
        <v>17</v>
      </c>
      <c r="B36" s="14">
        <v>9331</v>
      </c>
      <c r="C36" s="14">
        <v>9550</v>
      </c>
      <c r="D36" s="15">
        <v>-2.2931937172774901E-2</v>
      </c>
      <c r="E36" s="14">
        <v>58033</v>
      </c>
      <c r="F36" s="14">
        <v>57292</v>
      </c>
      <c r="G36" s="15">
        <v>1.29337429309502E-2</v>
      </c>
    </row>
    <row r="37" spans="1:7">
      <c r="A37" s="10" t="s">
        <v>18</v>
      </c>
      <c r="B37" s="11">
        <v>62027</v>
      </c>
      <c r="C37" s="11">
        <v>59406</v>
      </c>
      <c r="D37" s="12">
        <v>4.4120122546544099E-2</v>
      </c>
      <c r="E37" s="11">
        <v>419189</v>
      </c>
      <c r="F37" s="11">
        <v>399318</v>
      </c>
      <c r="G37" s="12">
        <v>4.9762344797880401E-2</v>
      </c>
    </row>
    <row r="38" spans="1:7" ht="0" hidden="1" customHeight="1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10.08.2023 12:44:14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6489F-0D39-4685-ABF5-B1C10DADAB38}">
  <sheetPr>
    <pageSetUpPr fitToPage="1"/>
  </sheetPr>
  <dimension ref="A1:G39"/>
  <sheetViews>
    <sheetView showGridLines="0" tabSelected="1" workbookViewId="0">
      <pane ySplit="2" topLeftCell="A3" activePane="bottomLeft" state="frozen"/>
      <selection pane="bottomLeft" activeCell="J11" sqref="J11"/>
    </sheetView>
  </sheetViews>
  <sheetFormatPr baseColWidth="10" defaultRowHeight="14.5"/>
  <cols>
    <col min="1" max="1" width="22.6328125" style="21" customWidth="1"/>
    <col min="2" max="2" width="13.453125" style="21" customWidth="1"/>
    <col min="3" max="3" width="13.54296875" style="21" customWidth="1"/>
    <col min="4" max="4" width="9.1796875" style="21" customWidth="1"/>
    <col min="5" max="6" width="13.453125" style="21" customWidth="1"/>
    <col min="7" max="7" width="9.1796875" style="21" customWidth="1"/>
    <col min="8" max="8" width="0" style="21" hidden="1" customWidth="1"/>
    <col min="9" max="9" width="18.36328125" style="21" customWidth="1"/>
    <col min="10" max="16384" width="10.90625" style="21"/>
  </cols>
  <sheetData>
    <row r="1" spans="1:7" ht="25.5" customHeight="1">
      <c r="A1" s="41" t="s">
        <v>20</v>
      </c>
      <c r="B1" s="37"/>
      <c r="C1" s="37"/>
      <c r="D1" s="37"/>
      <c r="E1" s="37"/>
      <c r="F1" s="37"/>
      <c r="G1" s="37"/>
    </row>
    <row r="2" spans="1:7" ht="19.149999999999999" customHeight="1"/>
    <row r="3" spans="1:7" ht="19.149999999999999" customHeight="1">
      <c r="A3" s="97" t="s">
        <v>1</v>
      </c>
      <c r="B3" s="98" t="s">
        <v>174</v>
      </c>
      <c r="C3" s="99"/>
      <c r="D3" s="99"/>
      <c r="E3" s="99"/>
      <c r="F3" s="99"/>
      <c r="G3" s="99"/>
    </row>
    <row r="4" spans="1:7" ht="19.149999999999999" customHeight="1">
      <c r="A4" s="100" t="s">
        <v>1</v>
      </c>
      <c r="B4" s="101" t="s">
        <v>175</v>
      </c>
      <c r="C4" s="101"/>
      <c r="D4" s="102"/>
      <c r="E4" s="103" t="s">
        <v>4</v>
      </c>
      <c r="F4" s="104"/>
      <c r="G4" s="105"/>
    </row>
    <row r="5" spans="1:7" ht="19.149999999999999" customHeight="1">
      <c r="A5" s="100" t="s">
        <v>1</v>
      </c>
      <c r="B5" s="111" t="s">
        <v>5</v>
      </c>
      <c r="C5" s="112" t="s">
        <v>19</v>
      </c>
      <c r="D5" s="112" t="s">
        <v>7</v>
      </c>
      <c r="E5" s="111" t="s">
        <v>5</v>
      </c>
      <c r="F5" s="111" t="s">
        <v>19</v>
      </c>
      <c r="G5" s="111" t="s">
        <v>7</v>
      </c>
    </row>
    <row r="6" spans="1:7" ht="19.149999999999999" customHeight="1">
      <c r="A6" s="108" t="s">
        <v>8</v>
      </c>
      <c r="B6" s="109">
        <v>311293.5</v>
      </c>
      <c r="C6" s="109">
        <v>299159.5</v>
      </c>
      <c r="D6" s="110">
        <f>+B6/C6-1</f>
        <v>4.0560303115896312E-2</v>
      </c>
      <c r="E6" s="109">
        <v>2633086</v>
      </c>
      <c r="F6" s="109">
        <v>2834874</v>
      </c>
      <c r="G6" s="110">
        <f t="shared" ref="G6:G8" si="0">+E6/F6-1</f>
        <v>-7.118058862580845E-2</v>
      </c>
    </row>
    <row r="7" spans="1:7" ht="19.149999999999999" customHeight="1">
      <c r="A7" s="108" t="s">
        <v>11</v>
      </c>
      <c r="B7" s="109">
        <v>1244196</v>
      </c>
      <c r="C7" s="109">
        <v>1349062</v>
      </c>
      <c r="D7" s="110">
        <f t="shared" ref="D7:D8" si="1">+B7/C7-1</f>
        <v>-7.7732528230726183E-2</v>
      </c>
      <c r="E7" s="109">
        <v>5741573</v>
      </c>
      <c r="F7" s="109">
        <v>6637271</v>
      </c>
      <c r="G7" s="110">
        <f t="shared" si="0"/>
        <v>-0.1349497406388861</v>
      </c>
    </row>
    <row r="8" spans="1:7" ht="19.149999999999999" customHeight="1">
      <c r="A8" s="108" t="s">
        <v>111</v>
      </c>
      <c r="B8" s="109">
        <f>SUM(B6:B7)</f>
        <v>1555489.5</v>
      </c>
      <c r="C8" s="109">
        <f>SUM(C6:C7)</f>
        <v>1648221.5</v>
      </c>
      <c r="D8" s="110">
        <f t="shared" si="1"/>
        <v>-5.6261855581910547E-2</v>
      </c>
      <c r="E8" s="109">
        <f>SUM(E6:E7)</f>
        <v>8374659</v>
      </c>
      <c r="F8" s="109">
        <f>SUM(F6:F7)</f>
        <v>9472145</v>
      </c>
      <c r="G8" s="110">
        <f t="shared" si="0"/>
        <v>-0.11586456921848221</v>
      </c>
    </row>
    <row r="9" spans="1:7" ht="19.149999999999999" customHeight="1"/>
    <row r="10" spans="1:7">
      <c r="A10" s="39" t="s">
        <v>1</v>
      </c>
      <c r="B10" s="38" t="s">
        <v>2</v>
      </c>
      <c r="C10" s="37"/>
      <c r="D10" s="37"/>
      <c r="E10" s="37"/>
      <c r="F10" s="37"/>
      <c r="G10" s="37"/>
    </row>
    <row r="11" spans="1:7">
      <c r="A11" s="30" t="s">
        <v>1</v>
      </c>
      <c r="B11" s="35" t="s">
        <v>3</v>
      </c>
      <c r="C11" s="35" t="s">
        <v>1</v>
      </c>
      <c r="D11" s="34" t="s">
        <v>1</v>
      </c>
      <c r="E11" s="40" t="s">
        <v>4</v>
      </c>
      <c r="F11" s="32" t="s">
        <v>1</v>
      </c>
      <c r="G11" s="31" t="s">
        <v>1</v>
      </c>
    </row>
    <row r="12" spans="1:7">
      <c r="A12" s="30" t="s">
        <v>1</v>
      </c>
      <c r="B12" s="28" t="s">
        <v>5</v>
      </c>
      <c r="C12" s="29" t="s">
        <v>19</v>
      </c>
      <c r="D12" s="29" t="s">
        <v>7</v>
      </c>
      <c r="E12" s="28" t="s">
        <v>5</v>
      </c>
      <c r="F12" s="28" t="s">
        <v>19</v>
      </c>
      <c r="G12" s="28" t="s">
        <v>7</v>
      </c>
    </row>
    <row r="13" spans="1:7">
      <c r="A13" s="24" t="s">
        <v>8</v>
      </c>
      <c r="B13" s="23">
        <v>2268330</v>
      </c>
      <c r="C13" s="23">
        <v>2301467</v>
      </c>
      <c r="D13" s="22">
        <v>-1.43982077518383E-2</v>
      </c>
      <c r="E13" s="23">
        <v>16241087</v>
      </c>
      <c r="F13" s="23">
        <v>17730051</v>
      </c>
      <c r="G13" s="22">
        <v>-8.3979679471875193E-2</v>
      </c>
    </row>
    <row r="14" spans="1:7">
      <c r="A14" s="27" t="s">
        <v>9</v>
      </c>
      <c r="B14" s="26">
        <v>2254540</v>
      </c>
      <c r="C14" s="26">
        <v>2295898</v>
      </c>
      <c r="D14" s="25">
        <v>-1.8013866469677699E-2</v>
      </c>
      <c r="E14" s="26">
        <v>16193844</v>
      </c>
      <c r="F14" s="26">
        <v>17693342</v>
      </c>
      <c r="G14" s="25">
        <v>-8.4749280265989296E-2</v>
      </c>
    </row>
    <row r="15" spans="1:7">
      <c r="A15" s="27" t="s">
        <v>10</v>
      </c>
      <c r="B15" s="26">
        <v>13790</v>
      </c>
      <c r="C15" s="26">
        <v>5569</v>
      </c>
      <c r="D15" s="25">
        <v>1.47620757766206</v>
      </c>
      <c r="E15" s="26">
        <v>47243</v>
      </c>
      <c r="F15" s="26">
        <v>36709</v>
      </c>
      <c r="G15" s="25">
        <v>0.28695960118772001</v>
      </c>
    </row>
    <row r="16" spans="1:7">
      <c r="A16" s="24" t="s">
        <v>11</v>
      </c>
      <c r="B16" s="23">
        <v>2528342</v>
      </c>
      <c r="C16" s="23">
        <v>2742041</v>
      </c>
      <c r="D16" s="22">
        <v>-7.7934283258346601E-2</v>
      </c>
      <c r="E16" s="23">
        <v>11535875</v>
      </c>
      <c r="F16" s="23">
        <v>13358441</v>
      </c>
      <c r="G16" s="22">
        <v>-0.136435531661217</v>
      </c>
    </row>
    <row r="17" spans="1:7">
      <c r="A17" s="27" t="s">
        <v>9</v>
      </c>
      <c r="B17" s="26">
        <v>2251961</v>
      </c>
      <c r="C17" s="26">
        <v>2375086</v>
      </c>
      <c r="D17" s="25">
        <v>-5.1840228101213998E-2</v>
      </c>
      <c r="E17" s="26">
        <v>10704135</v>
      </c>
      <c r="F17" s="26">
        <v>12253481</v>
      </c>
      <c r="G17" s="25">
        <v>-0.126441294518676</v>
      </c>
    </row>
    <row r="18" spans="1:7">
      <c r="A18" s="27" t="s">
        <v>10</v>
      </c>
      <c r="B18" s="26">
        <v>276381</v>
      </c>
      <c r="C18" s="26">
        <v>366955</v>
      </c>
      <c r="D18" s="25">
        <v>-0.24682590508373001</v>
      </c>
      <c r="E18" s="26">
        <v>831740</v>
      </c>
      <c r="F18" s="26">
        <v>1104960</v>
      </c>
      <c r="G18" s="25">
        <v>-0.24726686938893699</v>
      </c>
    </row>
    <row r="19" spans="1:7">
      <c r="A19" s="24" t="s">
        <v>12</v>
      </c>
      <c r="B19" s="23">
        <v>42901</v>
      </c>
      <c r="C19" s="23">
        <v>52495</v>
      </c>
      <c r="D19" s="22">
        <v>-0.182760262882179</v>
      </c>
      <c r="E19" s="23">
        <v>306436</v>
      </c>
      <c r="F19" s="23">
        <v>340014</v>
      </c>
      <c r="G19" s="22">
        <v>-9.8754757157058198E-2</v>
      </c>
    </row>
    <row r="20" spans="1:7">
      <c r="A20" s="24" t="s">
        <v>13</v>
      </c>
      <c r="B20" s="23">
        <v>4839573</v>
      </c>
      <c r="C20" s="23">
        <v>5096003</v>
      </c>
      <c r="D20" s="22">
        <v>-5.0319829089582602E-2</v>
      </c>
      <c r="E20" s="23">
        <v>28083398</v>
      </c>
      <c r="F20" s="23">
        <v>31428506</v>
      </c>
      <c r="G20" s="22">
        <v>-0.10643547612476401</v>
      </c>
    </row>
    <row r="21" spans="1:7" ht="0" hidden="1" customHeight="1"/>
    <row r="22" spans="1:7" ht="17" customHeight="1"/>
    <row r="23" spans="1:7">
      <c r="A23" s="39" t="s">
        <v>1</v>
      </c>
      <c r="B23" s="38" t="s">
        <v>14</v>
      </c>
      <c r="C23" s="37"/>
      <c r="D23" s="37"/>
      <c r="E23" s="37"/>
      <c r="F23" s="37"/>
      <c r="G23" s="37"/>
    </row>
    <row r="24" spans="1:7">
      <c r="A24" s="30" t="s">
        <v>1</v>
      </c>
      <c r="B24" s="36" t="s">
        <v>3</v>
      </c>
      <c r="C24" s="35" t="s">
        <v>1</v>
      </c>
      <c r="D24" s="34" t="s">
        <v>1</v>
      </c>
      <c r="E24" s="33" t="s">
        <v>4</v>
      </c>
      <c r="F24" s="32" t="s">
        <v>1</v>
      </c>
      <c r="G24" s="31" t="s">
        <v>1</v>
      </c>
    </row>
    <row r="25" spans="1:7">
      <c r="A25" s="30" t="s">
        <v>1</v>
      </c>
      <c r="B25" s="28" t="s">
        <v>5</v>
      </c>
      <c r="C25" s="29" t="s">
        <v>19</v>
      </c>
      <c r="D25" s="29" t="s">
        <v>7</v>
      </c>
      <c r="E25" s="28" t="s">
        <v>5</v>
      </c>
      <c r="F25" s="28" t="s">
        <v>19</v>
      </c>
      <c r="G25" s="28" t="s">
        <v>7</v>
      </c>
    </row>
    <row r="26" spans="1:7">
      <c r="A26" s="24" t="s">
        <v>8</v>
      </c>
      <c r="B26" s="23">
        <v>31160</v>
      </c>
      <c r="C26" s="23">
        <v>32959</v>
      </c>
      <c r="D26" s="22">
        <v>-5.4582966716223202E-2</v>
      </c>
      <c r="E26" s="23">
        <v>241828</v>
      </c>
      <c r="F26" s="23">
        <v>253100</v>
      </c>
      <c r="G26" s="22">
        <v>-4.45357566179376E-2</v>
      </c>
    </row>
    <row r="27" spans="1:7">
      <c r="A27" s="27" t="s">
        <v>9</v>
      </c>
      <c r="B27" s="26">
        <v>30432</v>
      </c>
      <c r="C27" s="26">
        <v>31075</v>
      </c>
      <c r="D27" s="25">
        <v>-2.0691874497184199E-2</v>
      </c>
      <c r="E27" s="26">
        <v>236270</v>
      </c>
      <c r="F27" s="26">
        <v>245501</v>
      </c>
      <c r="G27" s="25">
        <v>-3.7600661504433801E-2</v>
      </c>
    </row>
    <row r="28" spans="1:7">
      <c r="A28" s="27" t="s">
        <v>10</v>
      </c>
      <c r="B28" s="26">
        <v>371</v>
      </c>
      <c r="C28" s="26">
        <v>1105</v>
      </c>
      <c r="D28" s="25">
        <v>-0.66425339366515801</v>
      </c>
      <c r="E28" s="26">
        <v>2043</v>
      </c>
      <c r="F28" s="26">
        <v>4025</v>
      </c>
      <c r="G28" s="25">
        <v>-0.49242236024844699</v>
      </c>
    </row>
    <row r="29" spans="1:7">
      <c r="A29" s="27" t="s">
        <v>15</v>
      </c>
      <c r="B29" s="26">
        <v>357</v>
      </c>
      <c r="C29" s="26">
        <v>779</v>
      </c>
      <c r="D29" s="25">
        <v>-0.54172015404364604</v>
      </c>
      <c r="E29" s="26">
        <v>3515</v>
      </c>
      <c r="F29" s="26">
        <v>3574</v>
      </c>
      <c r="G29" s="25">
        <v>-1.6508114157806401E-2</v>
      </c>
    </row>
    <row r="30" spans="1:7">
      <c r="A30" s="24" t="s">
        <v>11</v>
      </c>
      <c r="B30" s="23">
        <v>18495</v>
      </c>
      <c r="C30" s="23">
        <v>20004</v>
      </c>
      <c r="D30" s="22">
        <v>-7.5434913017396493E-2</v>
      </c>
      <c r="E30" s="23">
        <v>97546</v>
      </c>
      <c r="F30" s="23">
        <v>112229</v>
      </c>
      <c r="G30" s="22">
        <v>-0.13083071220451001</v>
      </c>
    </row>
    <row r="31" spans="1:7">
      <c r="A31" s="27" t="s">
        <v>9</v>
      </c>
      <c r="B31" s="26">
        <v>15986</v>
      </c>
      <c r="C31" s="26">
        <v>16853</v>
      </c>
      <c r="D31" s="25">
        <v>-5.1444846614846003E-2</v>
      </c>
      <c r="E31" s="26">
        <v>86395</v>
      </c>
      <c r="F31" s="26">
        <v>99337</v>
      </c>
      <c r="G31" s="25">
        <v>-0.13028378147115399</v>
      </c>
    </row>
    <row r="32" spans="1:7">
      <c r="A32" s="27" t="s">
        <v>10</v>
      </c>
      <c r="B32" s="26">
        <v>2005</v>
      </c>
      <c r="C32" s="26">
        <v>2547</v>
      </c>
      <c r="D32" s="25">
        <v>-0.21279937180997299</v>
      </c>
      <c r="E32" s="26">
        <v>7592</v>
      </c>
      <c r="F32" s="26">
        <v>9038</v>
      </c>
      <c r="G32" s="25">
        <v>-0.159991148484178</v>
      </c>
    </row>
    <row r="33" spans="1:7">
      <c r="A33" s="27" t="s">
        <v>15</v>
      </c>
      <c r="B33" s="26">
        <v>504</v>
      </c>
      <c r="C33" s="26">
        <v>604</v>
      </c>
      <c r="D33" s="25">
        <v>-0.165562913907285</v>
      </c>
      <c r="E33" s="26">
        <v>3559</v>
      </c>
      <c r="F33" s="26">
        <v>3854</v>
      </c>
      <c r="G33" s="25">
        <v>-7.6543850544888395E-2</v>
      </c>
    </row>
    <row r="34" spans="1:7">
      <c r="A34" s="24" t="s">
        <v>12</v>
      </c>
      <c r="B34" s="23">
        <v>3041</v>
      </c>
      <c r="C34" s="23">
        <v>3719</v>
      </c>
      <c r="D34" s="22">
        <v>-0.18230707179349301</v>
      </c>
      <c r="E34" s="23">
        <v>21783</v>
      </c>
      <c r="F34" s="23">
        <v>24238</v>
      </c>
      <c r="G34" s="22">
        <v>-0.101287234920373</v>
      </c>
    </row>
    <row r="35" spans="1:7">
      <c r="A35" s="24" t="s">
        <v>16</v>
      </c>
      <c r="B35" s="23">
        <v>52696</v>
      </c>
      <c r="C35" s="23">
        <v>56682</v>
      </c>
      <c r="D35" s="22">
        <v>-7.0322148124625103E-2</v>
      </c>
      <c r="E35" s="23">
        <v>361157</v>
      </c>
      <c r="F35" s="23">
        <v>389567</v>
      </c>
      <c r="G35" s="22">
        <v>-7.2927121650447804E-2</v>
      </c>
    </row>
    <row r="36" spans="1:7" ht="0.25" customHeight="1"/>
    <row r="37" spans="1:7">
      <c r="A37" s="27" t="s">
        <v>17</v>
      </c>
      <c r="B37" s="26">
        <v>9338</v>
      </c>
      <c r="C37" s="26">
        <v>10426</v>
      </c>
      <c r="D37" s="25">
        <v>-0.10435449836946099</v>
      </c>
      <c r="E37" s="26">
        <v>58053</v>
      </c>
      <c r="F37" s="26">
        <v>62303</v>
      </c>
      <c r="G37" s="25">
        <v>-6.8215013723255696E-2</v>
      </c>
    </row>
    <row r="38" spans="1:7">
      <c r="A38" s="24" t="s">
        <v>18</v>
      </c>
      <c r="B38" s="23">
        <v>62034</v>
      </c>
      <c r="C38" s="23">
        <v>67108</v>
      </c>
      <c r="D38" s="22">
        <v>-7.56094653394528E-2</v>
      </c>
      <c r="E38" s="23">
        <v>419210</v>
      </c>
      <c r="F38" s="23">
        <v>451870</v>
      </c>
      <c r="G38" s="22">
        <v>-7.2277424923097397E-2</v>
      </c>
    </row>
    <row r="39" spans="1:7" ht="0" hidden="1" customHeight="1"/>
  </sheetData>
  <mergeCells count="6">
    <mergeCell ref="A1:G1"/>
    <mergeCell ref="B10:G10"/>
    <mergeCell ref="B23:G23"/>
    <mergeCell ref="B3:G3"/>
    <mergeCell ref="B4:D4"/>
    <mergeCell ref="E4:G4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10.08.2023 12:46:13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3D835-D2E1-435C-B6D6-B43B82F012CA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:XFD8"/>
    </sheetView>
  </sheetViews>
  <sheetFormatPr baseColWidth="10" defaultRowHeight="14.5"/>
  <cols>
    <col min="1" max="1" width="28.26953125" style="21" customWidth="1"/>
    <col min="2" max="2" width="7" style="21" customWidth="1"/>
    <col min="3" max="3" width="11.36328125" style="21" customWidth="1"/>
    <col min="4" max="4" width="8.6328125" style="21" customWidth="1"/>
    <col min="5" max="5" width="11.36328125" style="21" customWidth="1"/>
    <col min="6" max="6" width="8.08984375" style="21" customWidth="1"/>
    <col min="7" max="7" width="11.36328125" style="21" customWidth="1"/>
    <col min="8" max="8" width="8.6328125" style="21" customWidth="1"/>
    <col min="9" max="9" width="11.36328125" style="21" customWidth="1"/>
    <col min="10" max="10" width="8.08984375" style="21" customWidth="1"/>
    <col min="11" max="11" width="8.6328125" style="21" customWidth="1"/>
    <col min="12" max="12" width="8.08984375" style="21" customWidth="1"/>
    <col min="13" max="13" width="8.6328125" style="21" customWidth="1"/>
    <col min="14" max="14" width="8.08984375" style="21" customWidth="1"/>
    <col min="15" max="15" width="8.6328125" style="21" customWidth="1"/>
    <col min="16" max="16" width="11.36328125" style="21" customWidth="1"/>
    <col min="17" max="17" width="8.08984375" style="21" customWidth="1"/>
    <col min="18" max="18" width="0" style="21" hidden="1" customWidth="1"/>
    <col min="19" max="19" width="7.36328125" style="21" customWidth="1"/>
    <col min="20" max="16384" width="10.90625" style="21"/>
  </cols>
  <sheetData>
    <row r="1" spans="1:17" ht="14.15" customHeight="1"/>
    <row r="2" spans="1:17" ht="27.25" customHeight="1">
      <c r="A2" s="41" t="s">
        <v>118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2.15" customHeight="1"/>
    <row r="4" spans="1:17">
      <c r="A4" s="79" t="s">
        <v>1</v>
      </c>
      <c r="B4" s="79" t="s">
        <v>1</v>
      </c>
      <c r="C4" s="78" t="s">
        <v>117</v>
      </c>
      <c r="D4" s="77"/>
      <c r="E4" s="77"/>
      <c r="F4" s="77"/>
      <c r="G4" s="77"/>
      <c r="H4" s="77"/>
      <c r="I4" s="77"/>
      <c r="J4" s="77"/>
      <c r="K4" s="76" t="s">
        <v>1</v>
      </c>
      <c r="L4" s="76" t="s">
        <v>1</v>
      </c>
      <c r="M4" s="76" t="s">
        <v>1</v>
      </c>
      <c r="N4" s="75" t="s">
        <v>1</v>
      </c>
      <c r="O4" s="74" t="s">
        <v>1</v>
      </c>
      <c r="P4" s="69" t="s">
        <v>1</v>
      </c>
      <c r="Q4" s="68"/>
    </row>
    <row r="5" spans="1:17" ht="15">
      <c r="A5" s="64" t="s">
        <v>1</v>
      </c>
      <c r="B5" s="64" t="s">
        <v>1</v>
      </c>
      <c r="C5" s="73" t="s">
        <v>8</v>
      </c>
      <c r="D5" s="72"/>
      <c r="E5" s="72"/>
      <c r="F5" s="72"/>
      <c r="G5" s="73" t="s">
        <v>11</v>
      </c>
      <c r="H5" s="72"/>
      <c r="I5" s="72"/>
      <c r="J5" s="72"/>
      <c r="K5" s="71" t="s">
        <v>1</v>
      </c>
      <c r="L5" s="70" t="s">
        <v>1</v>
      </c>
      <c r="M5" s="69" t="s">
        <v>116</v>
      </c>
      <c r="N5" s="68"/>
      <c r="O5" s="67" t="s">
        <v>115</v>
      </c>
      <c r="P5" s="66" t="s">
        <v>114</v>
      </c>
      <c r="Q5" s="65"/>
    </row>
    <row r="6" spans="1:17">
      <c r="A6" s="64" t="s">
        <v>1</v>
      </c>
      <c r="B6" s="64" t="s">
        <v>1</v>
      </c>
      <c r="C6" s="63" t="s">
        <v>113</v>
      </c>
      <c r="D6" s="63" t="s">
        <v>112</v>
      </c>
      <c r="E6" s="62" t="s">
        <v>111</v>
      </c>
      <c r="F6" s="61"/>
      <c r="G6" s="63" t="s">
        <v>113</v>
      </c>
      <c r="H6" s="63" t="s">
        <v>112</v>
      </c>
      <c r="I6" s="62" t="s">
        <v>111</v>
      </c>
      <c r="J6" s="61"/>
      <c r="K6" s="60" t="s">
        <v>12</v>
      </c>
      <c r="L6" s="59"/>
      <c r="M6" s="57" t="s">
        <v>110</v>
      </c>
      <c r="N6" s="56"/>
      <c r="O6" s="58" t="s">
        <v>1</v>
      </c>
      <c r="P6" s="57" t="s">
        <v>1</v>
      </c>
      <c r="Q6" s="56"/>
    </row>
    <row r="7" spans="1:17">
      <c r="A7" s="55" t="s">
        <v>109</v>
      </c>
      <c r="B7" s="54" t="s">
        <v>108</v>
      </c>
      <c r="C7" s="53" t="s">
        <v>107</v>
      </c>
      <c r="D7" s="51" t="s">
        <v>7</v>
      </c>
      <c r="E7" s="51" t="s">
        <v>107</v>
      </c>
      <c r="F7" s="51" t="s">
        <v>7</v>
      </c>
      <c r="G7" s="51" t="s">
        <v>107</v>
      </c>
      <c r="H7" s="51" t="s">
        <v>7</v>
      </c>
      <c r="I7" s="51" t="s">
        <v>107</v>
      </c>
      <c r="J7" s="52" t="s">
        <v>7</v>
      </c>
      <c r="K7" s="51" t="s">
        <v>107</v>
      </c>
      <c r="L7" s="51" t="s">
        <v>7</v>
      </c>
      <c r="M7" s="51" t="s">
        <v>107</v>
      </c>
      <c r="N7" s="51" t="s">
        <v>7</v>
      </c>
      <c r="O7" s="51" t="s">
        <v>107</v>
      </c>
      <c r="P7" s="51" t="s">
        <v>107</v>
      </c>
      <c r="Q7" s="51" t="s">
        <v>7</v>
      </c>
    </row>
    <row r="8" spans="1:17" ht="3" customHeight="1">
      <c r="A8" s="50" t="s">
        <v>1</v>
      </c>
      <c r="B8" s="49" t="s">
        <v>1</v>
      </c>
      <c r="C8" s="48" t="s">
        <v>1</v>
      </c>
      <c r="D8" s="46" t="s">
        <v>1</v>
      </c>
      <c r="E8" s="46" t="s">
        <v>1</v>
      </c>
      <c r="F8" s="46" t="s">
        <v>1</v>
      </c>
      <c r="G8" s="46" t="s">
        <v>1</v>
      </c>
      <c r="H8" s="46" t="s">
        <v>1</v>
      </c>
      <c r="I8" s="46" t="s">
        <v>1</v>
      </c>
      <c r="J8" s="47" t="s">
        <v>1</v>
      </c>
      <c r="K8" s="46" t="s">
        <v>1</v>
      </c>
      <c r="L8" s="46" t="s">
        <v>1</v>
      </c>
      <c r="M8" s="46" t="s">
        <v>1</v>
      </c>
      <c r="N8" s="46" t="s">
        <v>1</v>
      </c>
      <c r="O8" s="46" t="s">
        <v>1</v>
      </c>
      <c r="P8" s="46" t="s">
        <v>1</v>
      </c>
      <c r="Q8" s="46" t="s">
        <v>1</v>
      </c>
    </row>
    <row r="9" spans="1:17">
      <c r="A9" s="45" t="s">
        <v>106</v>
      </c>
      <c r="B9" s="45" t="s">
        <v>105</v>
      </c>
      <c r="C9" s="43">
        <v>30558</v>
      </c>
      <c r="D9" s="43">
        <v>446</v>
      </c>
      <c r="E9" s="43">
        <v>31004</v>
      </c>
      <c r="F9" s="42">
        <v>0.26340668296658498</v>
      </c>
      <c r="G9" s="43">
        <v>2</v>
      </c>
      <c r="H9" s="44"/>
      <c r="I9" s="43">
        <v>2</v>
      </c>
      <c r="J9" s="42">
        <v>-0.66666666666666696</v>
      </c>
      <c r="K9" s="44"/>
      <c r="L9" s="44"/>
      <c r="M9" s="43">
        <v>31006</v>
      </c>
      <c r="N9" s="42">
        <v>0.26317933675548</v>
      </c>
      <c r="O9" s="43">
        <v>2187</v>
      </c>
      <c r="P9" s="43">
        <v>33193</v>
      </c>
      <c r="Q9" s="42">
        <v>0.28704924389298198</v>
      </c>
    </row>
    <row r="10" spans="1:17">
      <c r="A10" s="45" t="s">
        <v>104</v>
      </c>
      <c r="B10" s="45" t="s">
        <v>103</v>
      </c>
      <c r="C10" s="43">
        <v>5467</v>
      </c>
      <c r="D10" s="43">
        <v>12</v>
      </c>
      <c r="E10" s="43">
        <v>5479</v>
      </c>
      <c r="F10" s="42">
        <v>3.4163835409588499E-2</v>
      </c>
      <c r="G10" s="44"/>
      <c r="H10" s="44"/>
      <c r="I10" s="44"/>
      <c r="J10" s="44"/>
      <c r="K10" s="44"/>
      <c r="L10" s="44"/>
      <c r="M10" s="43">
        <v>5479</v>
      </c>
      <c r="N10" s="42">
        <v>3.4163835409588499E-2</v>
      </c>
      <c r="O10" s="43">
        <v>2009</v>
      </c>
      <c r="P10" s="43">
        <v>7488</v>
      </c>
      <c r="Q10" s="42">
        <v>-0.15723128868880101</v>
      </c>
    </row>
    <row r="11" spans="1:17">
      <c r="A11" s="45" t="s">
        <v>102</v>
      </c>
      <c r="B11" s="45" t="s">
        <v>101</v>
      </c>
      <c r="C11" s="43">
        <v>17186</v>
      </c>
      <c r="D11" s="44"/>
      <c r="E11" s="43">
        <v>17186</v>
      </c>
      <c r="F11" s="42">
        <v>1.3494190020505801</v>
      </c>
      <c r="G11" s="44"/>
      <c r="H11" s="44"/>
      <c r="I11" s="44"/>
      <c r="J11" s="44"/>
      <c r="K11" s="44"/>
      <c r="L11" s="44"/>
      <c r="M11" s="43">
        <v>17186</v>
      </c>
      <c r="N11" s="42">
        <v>1.3494190020505801</v>
      </c>
      <c r="O11" s="43">
        <v>0</v>
      </c>
      <c r="P11" s="43">
        <v>17186</v>
      </c>
      <c r="Q11" s="42">
        <v>1.3494190020505801</v>
      </c>
    </row>
    <row r="12" spans="1:17">
      <c r="A12" s="45" t="s">
        <v>100</v>
      </c>
      <c r="B12" s="45" t="s">
        <v>99</v>
      </c>
      <c r="C12" s="43">
        <v>209649</v>
      </c>
      <c r="D12" s="43">
        <v>79622</v>
      </c>
      <c r="E12" s="43">
        <v>289271</v>
      </c>
      <c r="F12" s="42">
        <v>8.0127104087942297E-2</v>
      </c>
      <c r="G12" s="43">
        <v>308135</v>
      </c>
      <c r="H12" s="43">
        <v>17728</v>
      </c>
      <c r="I12" s="43">
        <v>325863</v>
      </c>
      <c r="J12" s="42">
        <v>0.122701542468708</v>
      </c>
      <c r="K12" s="43">
        <v>12987</v>
      </c>
      <c r="L12" s="42">
        <v>-2.7409570882947699E-2</v>
      </c>
      <c r="M12" s="43">
        <v>628121</v>
      </c>
      <c r="N12" s="42">
        <v>9.9239780614405707E-2</v>
      </c>
      <c r="O12" s="43">
        <v>6179</v>
      </c>
      <c r="P12" s="43">
        <v>634300</v>
      </c>
      <c r="Q12" s="42">
        <v>0.104082826229234</v>
      </c>
    </row>
    <row r="13" spans="1:17">
      <c r="A13" s="45" t="s">
        <v>98</v>
      </c>
      <c r="B13" s="45" t="s">
        <v>97</v>
      </c>
      <c r="C13" s="43">
        <v>361</v>
      </c>
      <c r="D13" s="43">
        <v>22</v>
      </c>
      <c r="E13" s="43">
        <v>383</v>
      </c>
      <c r="F13" s="42">
        <v>4.6448087431693999E-2</v>
      </c>
      <c r="G13" s="44"/>
      <c r="H13" s="44"/>
      <c r="I13" s="44"/>
      <c r="J13" s="44"/>
      <c r="K13" s="44"/>
      <c r="L13" s="44"/>
      <c r="M13" s="43">
        <v>383</v>
      </c>
      <c r="N13" s="42">
        <v>4.6448087431693999E-2</v>
      </c>
      <c r="O13" s="43">
        <v>702</v>
      </c>
      <c r="P13" s="43">
        <v>1085</v>
      </c>
      <c r="Q13" s="42">
        <v>0.13493723849372399</v>
      </c>
    </row>
    <row r="14" spans="1:17">
      <c r="A14" s="45" t="s">
        <v>96</v>
      </c>
      <c r="B14" s="45" t="s">
        <v>95</v>
      </c>
      <c r="C14" s="43">
        <v>115131</v>
      </c>
      <c r="D14" s="43">
        <v>40328</v>
      </c>
      <c r="E14" s="43">
        <v>155459</v>
      </c>
      <c r="F14" s="42">
        <v>0.20181053542990601</v>
      </c>
      <c r="G14" s="43">
        <v>4967</v>
      </c>
      <c r="H14" s="43">
        <v>16</v>
      </c>
      <c r="I14" s="43">
        <v>4983</v>
      </c>
      <c r="J14" s="42">
        <v>0.76389380530973505</v>
      </c>
      <c r="K14" s="44"/>
      <c r="L14" s="44"/>
      <c r="M14" s="43">
        <v>160442</v>
      </c>
      <c r="N14" s="42">
        <v>0.21382367849658401</v>
      </c>
      <c r="O14" s="43">
        <v>6516</v>
      </c>
      <c r="P14" s="43">
        <v>166958</v>
      </c>
      <c r="Q14" s="42">
        <v>0.24899382078788701</v>
      </c>
    </row>
    <row r="15" spans="1:17">
      <c r="A15" s="45" t="s">
        <v>94</v>
      </c>
      <c r="B15" s="45" t="s">
        <v>93</v>
      </c>
      <c r="C15" s="43">
        <v>6624</v>
      </c>
      <c r="D15" s="43">
        <v>80</v>
      </c>
      <c r="E15" s="43">
        <v>6704</v>
      </c>
      <c r="F15" s="42">
        <v>-4.89832269556182E-3</v>
      </c>
      <c r="G15" s="44"/>
      <c r="H15" s="44"/>
      <c r="I15" s="44"/>
      <c r="J15" s="44"/>
      <c r="K15" s="43">
        <v>1065</v>
      </c>
      <c r="L15" s="42">
        <v>-0.32637571157495299</v>
      </c>
      <c r="M15" s="43">
        <v>7769</v>
      </c>
      <c r="N15" s="42">
        <v>-6.6001442654484294E-2</v>
      </c>
      <c r="O15" s="43">
        <v>4437</v>
      </c>
      <c r="P15" s="43">
        <v>12206</v>
      </c>
      <c r="Q15" s="42">
        <v>-5.6869108329469897E-2</v>
      </c>
    </row>
    <row r="16" spans="1:17">
      <c r="A16" s="45" t="s">
        <v>92</v>
      </c>
      <c r="B16" s="45" t="s">
        <v>91</v>
      </c>
      <c r="C16" s="43">
        <v>704</v>
      </c>
      <c r="D16" s="43">
        <v>18</v>
      </c>
      <c r="E16" s="43">
        <v>722</v>
      </c>
      <c r="F16" s="42">
        <v>-8.9533417402269902E-2</v>
      </c>
      <c r="G16" s="44"/>
      <c r="H16" s="44"/>
      <c r="I16" s="44"/>
      <c r="J16" s="44"/>
      <c r="K16" s="44"/>
      <c r="L16" s="44"/>
      <c r="M16" s="43">
        <v>722</v>
      </c>
      <c r="N16" s="42">
        <v>-8.9533417402269902E-2</v>
      </c>
      <c r="O16" s="43">
        <v>1216</v>
      </c>
      <c r="P16" s="43">
        <v>1938</v>
      </c>
      <c r="Q16" s="42">
        <v>2.06825232678387E-3</v>
      </c>
    </row>
    <row r="17" spans="1:17">
      <c r="A17" s="45" t="s">
        <v>90</v>
      </c>
      <c r="B17" s="45" t="s">
        <v>89</v>
      </c>
      <c r="C17" s="43">
        <v>8313</v>
      </c>
      <c r="D17" s="43">
        <v>464</v>
      </c>
      <c r="E17" s="43">
        <v>8777</v>
      </c>
      <c r="F17" s="42">
        <v>0.12511216510703799</v>
      </c>
      <c r="G17" s="44"/>
      <c r="H17" s="44"/>
      <c r="I17" s="44"/>
      <c r="J17" s="44"/>
      <c r="K17" s="43">
        <v>4044</v>
      </c>
      <c r="L17" s="42">
        <v>4.0123456790123503E-2</v>
      </c>
      <c r="M17" s="43">
        <v>12821</v>
      </c>
      <c r="N17" s="42">
        <v>9.6843185901274706E-2</v>
      </c>
      <c r="O17" s="43">
        <v>0</v>
      </c>
      <c r="P17" s="43">
        <v>12821</v>
      </c>
      <c r="Q17" s="42">
        <v>9.6843185901274706E-2</v>
      </c>
    </row>
    <row r="18" spans="1:17">
      <c r="A18" s="45" t="s">
        <v>88</v>
      </c>
      <c r="B18" s="45" t="s">
        <v>87</v>
      </c>
      <c r="C18" s="43">
        <v>5053</v>
      </c>
      <c r="D18" s="43">
        <v>4</v>
      </c>
      <c r="E18" s="43">
        <v>5057</v>
      </c>
      <c r="F18" s="42">
        <v>0.13131991051454101</v>
      </c>
      <c r="G18" s="44"/>
      <c r="H18" s="44"/>
      <c r="I18" s="44"/>
      <c r="J18" s="44"/>
      <c r="K18" s="44"/>
      <c r="L18" s="44"/>
      <c r="M18" s="43">
        <v>5057</v>
      </c>
      <c r="N18" s="42">
        <v>0.13131991051454101</v>
      </c>
      <c r="O18" s="43">
        <v>0</v>
      </c>
      <c r="P18" s="43">
        <v>5057</v>
      </c>
      <c r="Q18" s="42">
        <v>0.13131991051454101</v>
      </c>
    </row>
    <row r="19" spans="1:17">
      <c r="A19" s="45" t="s">
        <v>86</v>
      </c>
      <c r="B19" s="45" t="s">
        <v>85</v>
      </c>
      <c r="C19" s="43">
        <v>5180</v>
      </c>
      <c r="D19" s="43">
        <v>234</v>
      </c>
      <c r="E19" s="43">
        <v>5414</v>
      </c>
      <c r="F19" s="42">
        <v>-0.203472120052965</v>
      </c>
      <c r="G19" s="44"/>
      <c r="H19" s="44"/>
      <c r="I19" s="44"/>
      <c r="J19" s="44"/>
      <c r="K19" s="43">
        <v>314</v>
      </c>
      <c r="L19" s="42">
        <v>-0.68941641938674603</v>
      </c>
      <c r="M19" s="43">
        <v>5728</v>
      </c>
      <c r="N19" s="42">
        <v>-0.266393442622951</v>
      </c>
      <c r="O19" s="43">
        <v>4267</v>
      </c>
      <c r="P19" s="43">
        <v>9995</v>
      </c>
      <c r="Q19" s="42">
        <v>-0.127988134705985</v>
      </c>
    </row>
    <row r="20" spans="1:17">
      <c r="A20" s="45" t="s">
        <v>84</v>
      </c>
      <c r="B20" s="45" t="s">
        <v>83</v>
      </c>
      <c r="C20" s="43">
        <v>85012</v>
      </c>
      <c r="D20" s="43">
        <v>588</v>
      </c>
      <c r="E20" s="43">
        <v>85600</v>
      </c>
      <c r="F20" s="42">
        <v>1.5445206291964201E-2</v>
      </c>
      <c r="G20" s="43">
        <v>4360</v>
      </c>
      <c r="H20" s="44"/>
      <c r="I20" s="43">
        <v>4360</v>
      </c>
      <c r="J20" s="42">
        <v>-0.470295225367513</v>
      </c>
      <c r="K20" s="44"/>
      <c r="L20" s="44"/>
      <c r="M20" s="43">
        <v>89960</v>
      </c>
      <c r="N20" s="42">
        <v>-2.7764268499605501E-2</v>
      </c>
      <c r="O20" s="43">
        <v>2542</v>
      </c>
      <c r="P20" s="43">
        <v>92502</v>
      </c>
      <c r="Q20" s="42">
        <v>-4.2818708609271498E-2</v>
      </c>
    </row>
    <row r="21" spans="1:17">
      <c r="A21" s="45" t="s">
        <v>82</v>
      </c>
      <c r="B21" s="45" t="s">
        <v>81</v>
      </c>
      <c r="C21" s="43">
        <v>1464</v>
      </c>
      <c r="D21" s="43">
        <v>6</v>
      </c>
      <c r="E21" s="43">
        <v>1470</v>
      </c>
      <c r="F21" s="42">
        <v>0.29744042365401602</v>
      </c>
      <c r="G21" s="44"/>
      <c r="H21" s="44"/>
      <c r="I21" s="44"/>
      <c r="J21" s="44"/>
      <c r="K21" s="44"/>
      <c r="L21" s="44"/>
      <c r="M21" s="43">
        <v>1470</v>
      </c>
      <c r="N21" s="42">
        <v>0.29744042365401602</v>
      </c>
      <c r="O21" s="43">
        <v>1683</v>
      </c>
      <c r="P21" s="43">
        <v>3153</v>
      </c>
      <c r="Q21" s="42">
        <v>0.22828204129333901</v>
      </c>
    </row>
    <row r="22" spans="1:17">
      <c r="A22" s="45" t="s">
        <v>80</v>
      </c>
      <c r="B22" s="45" t="s">
        <v>79</v>
      </c>
      <c r="C22" s="43">
        <v>1210</v>
      </c>
      <c r="D22" s="44"/>
      <c r="E22" s="43">
        <v>1210</v>
      </c>
      <c r="F22" s="42">
        <v>0.16346153846153799</v>
      </c>
      <c r="G22" s="44"/>
      <c r="H22" s="44"/>
      <c r="I22" s="44"/>
      <c r="J22" s="44"/>
      <c r="K22" s="44"/>
      <c r="L22" s="44"/>
      <c r="M22" s="43">
        <v>1210</v>
      </c>
      <c r="N22" s="42">
        <v>0.16346153846153799</v>
      </c>
      <c r="O22" s="43">
        <v>905</v>
      </c>
      <c r="P22" s="43">
        <v>2115</v>
      </c>
      <c r="Q22" s="42">
        <v>4.3413912185495798E-2</v>
      </c>
    </row>
    <row r="23" spans="1:17">
      <c r="A23" s="45" t="s">
        <v>78</v>
      </c>
      <c r="B23" s="45" t="s">
        <v>77</v>
      </c>
      <c r="C23" s="43">
        <v>24233</v>
      </c>
      <c r="D23" s="43">
        <v>4230</v>
      </c>
      <c r="E23" s="43">
        <v>28463</v>
      </c>
      <c r="F23" s="42">
        <v>0.66693997071742295</v>
      </c>
      <c r="G23" s="44"/>
      <c r="H23" s="44"/>
      <c r="I23" s="44"/>
      <c r="J23" s="44"/>
      <c r="K23" s="44"/>
      <c r="L23" s="44"/>
      <c r="M23" s="43">
        <v>28463</v>
      </c>
      <c r="N23" s="42">
        <v>0.66693997071742295</v>
      </c>
      <c r="O23" s="43">
        <v>263</v>
      </c>
      <c r="P23" s="43">
        <v>28726</v>
      </c>
      <c r="Q23" s="42">
        <v>0.66392493049119605</v>
      </c>
    </row>
    <row r="24" spans="1:17">
      <c r="A24" s="45" t="s">
        <v>76</v>
      </c>
      <c r="B24" s="45" t="s">
        <v>75</v>
      </c>
      <c r="C24" s="43">
        <v>47743</v>
      </c>
      <c r="D24" s="43">
        <v>254</v>
      </c>
      <c r="E24" s="43">
        <v>47997</v>
      </c>
      <c r="F24" s="42">
        <v>0.21238222738639501</v>
      </c>
      <c r="G24" s="43">
        <v>18968</v>
      </c>
      <c r="H24" s="43">
        <v>130</v>
      </c>
      <c r="I24" s="43">
        <v>19098</v>
      </c>
      <c r="J24" s="42">
        <v>7.7157360406091405E-2</v>
      </c>
      <c r="K24" s="44"/>
      <c r="L24" s="44"/>
      <c r="M24" s="43">
        <v>67095</v>
      </c>
      <c r="N24" s="42">
        <v>0.17055426647359501</v>
      </c>
      <c r="O24" s="43">
        <v>0</v>
      </c>
      <c r="P24" s="43">
        <v>67095</v>
      </c>
      <c r="Q24" s="42">
        <v>0.16951368310963899</v>
      </c>
    </row>
    <row r="25" spans="1:17">
      <c r="A25" s="45" t="s">
        <v>74</v>
      </c>
      <c r="B25" s="45" t="s">
        <v>73</v>
      </c>
      <c r="C25" s="43">
        <v>21331</v>
      </c>
      <c r="D25" s="43">
        <v>200</v>
      </c>
      <c r="E25" s="43">
        <v>21531</v>
      </c>
      <c r="F25" s="42">
        <v>0.69602205592753097</v>
      </c>
      <c r="G25" s="43">
        <v>2286</v>
      </c>
      <c r="H25" s="44"/>
      <c r="I25" s="43">
        <v>2286</v>
      </c>
      <c r="J25" s="42">
        <v>0.26929483620210998</v>
      </c>
      <c r="K25" s="43">
        <v>6481</v>
      </c>
      <c r="L25" s="42">
        <v>0.119923967513392</v>
      </c>
      <c r="M25" s="43">
        <v>30298</v>
      </c>
      <c r="N25" s="42">
        <v>0.49376325001232602</v>
      </c>
      <c r="O25" s="43">
        <v>0</v>
      </c>
      <c r="P25" s="43">
        <v>30298</v>
      </c>
      <c r="Q25" s="42">
        <v>0.49376325001232602</v>
      </c>
    </row>
    <row r="26" spans="1:17">
      <c r="A26" s="45" t="s">
        <v>72</v>
      </c>
      <c r="B26" s="45" t="s">
        <v>71</v>
      </c>
      <c r="C26" s="43">
        <v>4368</v>
      </c>
      <c r="D26" s="43">
        <v>1088</v>
      </c>
      <c r="E26" s="43">
        <v>5456</v>
      </c>
      <c r="F26" s="42">
        <v>0.45843357391071898</v>
      </c>
      <c r="G26" s="43">
        <v>4</v>
      </c>
      <c r="H26" s="44"/>
      <c r="I26" s="43">
        <v>4</v>
      </c>
      <c r="J26" s="42">
        <v>-0.99166666666666703</v>
      </c>
      <c r="K26" s="44"/>
      <c r="L26" s="44"/>
      <c r="M26" s="43">
        <v>5460</v>
      </c>
      <c r="N26" s="42">
        <v>0.29353233830845799</v>
      </c>
      <c r="O26" s="43">
        <v>0</v>
      </c>
      <c r="P26" s="43">
        <v>5460</v>
      </c>
      <c r="Q26" s="42">
        <v>0.28895184135977298</v>
      </c>
    </row>
    <row r="27" spans="1:17">
      <c r="A27" s="45" t="s">
        <v>70</v>
      </c>
      <c r="B27" s="45" t="s">
        <v>69</v>
      </c>
      <c r="C27" s="43">
        <v>11496</v>
      </c>
      <c r="D27" s="43">
        <v>12</v>
      </c>
      <c r="E27" s="43">
        <v>11508</v>
      </c>
      <c r="F27" s="42">
        <v>0.20856962822936401</v>
      </c>
      <c r="G27" s="44"/>
      <c r="H27" s="44"/>
      <c r="I27" s="44"/>
      <c r="J27" s="44"/>
      <c r="K27" s="44"/>
      <c r="L27" s="44"/>
      <c r="M27" s="43">
        <v>11508</v>
      </c>
      <c r="N27" s="42">
        <v>0.20856962822936401</v>
      </c>
      <c r="O27" s="43">
        <v>405</v>
      </c>
      <c r="P27" s="43">
        <v>11913</v>
      </c>
      <c r="Q27" s="42">
        <v>0.25110270951480801</v>
      </c>
    </row>
    <row r="28" spans="1:17">
      <c r="A28" s="45" t="s">
        <v>68</v>
      </c>
      <c r="B28" s="45" t="s">
        <v>67</v>
      </c>
      <c r="C28" s="43">
        <v>1136</v>
      </c>
      <c r="D28" s="43">
        <v>6</v>
      </c>
      <c r="E28" s="43">
        <v>1142</v>
      </c>
      <c r="F28" s="42">
        <v>-0.10007880220646199</v>
      </c>
      <c r="G28" s="44"/>
      <c r="H28" s="44"/>
      <c r="I28" s="44"/>
      <c r="J28" s="44"/>
      <c r="K28" s="44"/>
      <c r="L28" s="44"/>
      <c r="M28" s="43">
        <v>1142</v>
      </c>
      <c r="N28" s="42">
        <v>-0.10007880220646199</v>
      </c>
      <c r="O28" s="43">
        <v>1116</v>
      </c>
      <c r="P28" s="43">
        <v>2258</v>
      </c>
      <c r="Q28" s="42">
        <v>-5.0063104753891502E-2</v>
      </c>
    </row>
    <row r="29" spans="1:17">
      <c r="A29" s="45" t="s">
        <v>66</v>
      </c>
      <c r="B29" s="45" t="s">
        <v>65</v>
      </c>
      <c r="C29" s="43">
        <v>6271</v>
      </c>
      <c r="D29" s="43">
        <v>22</v>
      </c>
      <c r="E29" s="43">
        <v>6293</v>
      </c>
      <c r="F29" s="42">
        <v>0.142934980021794</v>
      </c>
      <c r="G29" s="44"/>
      <c r="H29" s="44"/>
      <c r="I29" s="44"/>
      <c r="J29" s="44"/>
      <c r="K29" s="44"/>
      <c r="L29" s="44"/>
      <c r="M29" s="43">
        <v>6293</v>
      </c>
      <c r="N29" s="42">
        <v>0.142934980021794</v>
      </c>
      <c r="O29" s="43">
        <v>2554</v>
      </c>
      <c r="P29" s="43">
        <v>8847</v>
      </c>
      <c r="Q29" s="42">
        <v>-9.1835591891589203E-3</v>
      </c>
    </row>
    <row r="30" spans="1:17">
      <c r="A30" s="45" t="s">
        <v>64</v>
      </c>
      <c r="B30" s="45" t="s">
        <v>63</v>
      </c>
      <c r="C30" s="43">
        <v>29816</v>
      </c>
      <c r="D30" s="43">
        <v>50</v>
      </c>
      <c r="E30" s="43">
        <v>29866</v>
      </c>
      <c r="F30" s="42">
        <v>0.14271502907866501</v>
      </c>
      <c r="G30" s="43">
        <v>3139</v>
      </c>
      <c r="H30" s="44"/>
      <c r="I30" s="43">
        <v>3139</v>
      </c>
      <c r="J30" s="42">
        <v>-0.41567386448250199</v>
      </c>
      <c r="K30" s="44"/>
      <c r="L30" s="42">
        <v>-1</v>
      </c>
      <c r="M30" s="43">
        <v>33005</v>
      </c>
      <c r="N30" s="42">
        <v>4.7412014851956501E-2</v>
      </c>
      <c r="O30" s="43">
        <v>142</v>
      </c>
      <c r="P30" s="43">
        <v>33147</v>
      </c>
      <c r="Q30" s="42">
        <v>5.1918377709371299E-2</v>
      </c>
    </row>
    <row r="31" spans="1:17">
      <c r="A31" s="45" t="s">
        <v>62</v>
      </c>
      <c r="B31" s="45" t="s">
        <v>61</v>
      </c>
      <c r="C31" s="43">
        <v>3687</v>
      </c>
      <c r="D31" s="43">
        <v>16</v>
      </c>
      <c r="E31" s="43">
        <v>3703</v>
      </c>
      <c r="F31" s="42">
        <v>-5.36672629695885E-2</v>
      </c>
      <c r="G31" s="44"/>
      <c r="H31" s="44"/>
      <c r="I31" s="44"/>
      <c r="J31" s="44"/>
      <c r="K31" s="44"/>
      <c r="L31" s="44"/>
      <c r="M31" s="43">
        <v>3703</v>
      </c>
      <c r="N31" s="42">
        <v>-5.36672629695885E-2</v>
      </c>
      <c r="O31" s="43">
        <v>3101</v>
      </c>
      <c r="P31" s="43">
        <v>6804</v>
      </c>
      <c r="Q31" s="42">
        <v>8.3612040133779306E-2</v>
      </c>
    </row>
    <row r="32" spans="1:17">
      <c r="A32" s="45" t="s">
        <v>60</v>
      </c>
      <c r="B32" s="45" t="s">
        <v>59</v>
      </c>
      <c r="C32" s="43">
        <v>966</v>
      </c>
      <c r="D32" s="43">
        <v>4</v>
      </c>
      <c r="E32" s="43">
        <v>970</v>
      </c>
      <c r="F32" s="42">
        <v>0.19458128078817699</v>
      </c>
      <c r="G32" s="44"/>
      <c r="H32" s="44"/>
      <c r="I32" s="44"/>
      <c r="J32" s="44"/>
      <c r="K32" s="44"/>
      <c r="L32" s="44"/>
      <c r="M32" s="43">
        <v>970</v>
      </c>
      <c r="N32" s="42">
        <v>0.19458128078817699</v>
      </c>
      <c r="O32" s="43">
        <v>1632</v>
      </c>
      <c r="P32" s="43">
        <v>2602</v>
      </c>
      <c r="Q32" s="42">
        <v>0.10114261531950899</v>
      </c>
    </row>
    <row r="33" spans="1:17">
      <c r="A33" s="45" t="s">
        <v>58</v>
      </c>
      <c r="B33" s="45" t="s">
        <v>57</v>
      </c>
      <c r="C33" s="43">
        <v>547422</v>
      </c>
      <c r="D33" s="43">
        <v>308692</v>
      </c>
      <c r="E33" s="43">
        <v>856114</v>
      </c>
      <c r="F33" s="42">
        <v>0.235102834587508</v>
      </c>
      <c r="G33" s="43">
        <v>1521276</v>
      </c>
      <c r="H33" s="43">
        <v>269962</v>
      </c>
      <c r="I33" s="43">
        <v>1791238</v>
      </c>
      <c r="J33" s="42">
        <v>0.144704384702493</v>
      </c>
      <c r="K33" s="44"/>
      <c r="L33" s="44"/>
      <c r="M33" s="43">
        <v>2647352</v>
      </c>
      <c r="N33" s="42">
        <v>0.17245508769878601</v>
      </c>
      <c r="O33" s="43">
        <v>475</v>
      </c>
      <c r="P33" s="43">
        <v>2647827</v>
      </c>
      <c r="Q33" s="42">
        <v>0.172273478103219</v>
      </c>
    </row>
    <row r="34" spans="1:17">
      <c r="A34" s="45" t="s">
        <v>56</v>
      </c>
      <c r="B34" s="45" t="s">
        <v>55</v>
      </c>
      <c r="C34" s="43">
        <v>1094</v>
      </c>
      <c r="D34" s="44"/>
      <c r="E34" s="43">
        <v>1094</v>
      </c>
      <c r="F34" s="42">
        <v>0.29928741092636602</v>
      </c>
      <c r="G34" s="44"/>
      <c r="H34" s="44"/>
      <c r="I34" s="44"/>
      <c r="J34" s="44"/>
      <c r="K34" s="44"/>
      <c r="L34" s="44"/>
      <c r="M34" s="43">
        <v>1094</v>
      </c>
      <c r="N34" s="42">
        <v>0.29928741092636602</v>
      </c>
      <c r="O34" s="43">
        <v>0</v>
      </c>
      <c r="P34" s="43">
        <v>1094</v>
      </c>
      <c r="Q34" s="42">
        <v>0.29928741092636602</v>
      </c>
    </row>
    <row r="35" spans="1:17">
      <c r="A35" s="45" t="s">
        <v>54</v>
      </c>
      <c r="B35" s="45" t="s">
        <v>53</v>
      </c>
      <c r="C35" s="43">
        <v>2647</v>
      </c>
      <c r="D35" s="43">
        <v>6</v>
      </c>
      <c r="E35" s="43">
        <v>2653</v>
      </c>
      <c r="F35" s="42">
        <v>0.101744186046512</v>
      </c>
      <c r="G35" s="44"/>
      <c r="H35" s="44"/>
      <c r="I35" s="44"/>
      <c r="J35" s="44"/>
      <c r="K35" s="44"/>
      <c r="L35" s="44"/>
      <c r="M35" s="43">
        <v>2653</v>
      </c>
      <c r="N35" s="42">
        <v>0.101744186046512</v>
      </c>
      <c r="O35" s="43">
        <v>1664</v>
      </c>
      <c r="P35" s="43">
        <v>4317</v>
      </c>
      <c r="Q35" s="42">
        <v>0.16423948220064699</v>
      </c>
    </row>
    <row r="36" spans="1:17">
      <c r="A36" s="45" t="s">
        <v>52</v>
      </c>
      <c r="B36" s="45" t="s">
        <v>51</v>
      </c>
      <c r="C36" s="43">
        <v>267</v>
      </c>
      <c r="D36" s="44"/>
      <c r="E36" s="43">
        <v>267</v>
      </c>
      <c r="F36" s="42">
        <v>-0.30649350649350598</v>
      </c>
      <c r="G36" s="44"/>
      <c r="H36" s="44"/>
      <c r="I36" s="44"/>
      <c r="J36" s="44"/>
      <c r="K36" s="44"/>
      <c r="L36" s="44"/>
      <c r="M36" s="43">
        <v>267</v>
      </c>
      <c r="N36" s="42">
        <v>-0.30649350649350598</v>
      </c>
      <c r="O36" s="43">
        <v>298</v>
      </c>
      <c r="P36" s="43">
        <v>565</v>
      </c>
      <c r="Q36" s="42">
        <v>-0.26143790849673199</v>
      </c>
    </row>
    <row r="37" spans="1:17">
      <c r="A37" s="45" t="s">
        <v>50</v>
      </c>
      <c r="B37" s="45" t="s">
        <v>49</v>
      </c>
      <c r="C37" s="43">
        <v>3369</v>
      </c>
      <c r="D37" s="43">
        <v>56</v>
      </c>
      <c r="E37" s="43">
        <v>3425</v>
      </c>
      <c r="F37" s="42">
        <v>0.22847919655667101</v>
      </c>
      <c r="G37" s="44"/>
      <c r="H37" s="44"/>
      <c r="I37" s="44"/>
      <c r="J37" s="44"/>
      <c r="K37" s="44"/>
      <c r="L37" s="44"/>
      <c r="M37" s="43">
        <v>3425</v>
      </c>
      <c r="N37" s="42">
        <v>0.22847919655667101</v>
      </c>
      <c r="O37" s="43">
        <v>1187</v>
      </c>
      <c r="P37" s="43">
        <v>4612</v>
      </c>
      <c r="Q37" s="42">
        <v>0.23612972393460199</v>
      </c>
    </row>
    <row r="38" spans="1:17">
      <c r="A38" s="45" t="s">
        <v>48</v>
      </c>
      <c r="B38" s="45" t="s">
        <v>47</v>
      </c>
      <c r="C38" s="43">
        <v>5858</v>
      </c>
      <c r="D38" s="43">
        <v>18</v>
      </c>
      <c r="E38" s="43">
        <v>5876</v>
      </c>
      <c r="F38" s="42">
        <v>9.0571640682999305E-2</v>
      </c>
      <c r="G38" s="44"/>
      <c r="H38" s="44"/>
      <c r="I38" s="44"/>
      <c r="J38" s="44"/>
      <c r="K38" s="44"/>
      <c r="L38" s="44"/>
      <c r="M38" s="43">
        <v>5876</v>
      </c>
      <c r="N38" s="42">
        <v>9.0571640682999305E-2</v>
      </c>
      <c r="O38" s="43">
        <v>1431</v>
      </c>
      <c r="P38" s="43">
        <v>7307</v>
      </c>
      <c r="Q38" s="42">
        <v>-5.4443990744521597E-3</v>
      </c>
    </row>
    <row r="39" spans="1:17">
      <c r="A39" s="45" t="s">
        <v>46</v>
      </c>
      <c r="B39" s="45" t="s">
        <v>45</v>
      </c>
      <c r="C39" s="43">
        <v>2589</v>
      </c>
      <c r="D39" s="43">
        <v>734</v>
      </c>
      <c r="E39" s="43">
        <v>3323</v>
      </c>
      <c r="F39" s="42">
        <v>-0.101163105220449</v>
      </c>
      <c r="G39" s="44"/>
      <c r="H39" s="44"/>
      <c r="I39" s="44"/>
      <c r="J39" s="44"/>
      <c r="K39" s="44"/>
      <c r="L39" s="44"/>
      <c r="M39" s="43">
        <v>3323</v>
      </c>
      <c r="N39" s="42">
        <v>-0.101163105220449</v>
      </c>
      <c r="O39" s="43">
        <v>3146</v>
      </c>
      <c r="P39" s="43">
        <v>6469</v>
      </c>
      <c r="Q39" s="42">
        <v>-9.7390819031672904E-2</v>
      </c>
    </row>
    <row r="40" spans="1:17">
      <c r="A40" s="45" t="s">
        <v>44</v>
      </c>
      <c r="B40" s="45" t="s">
        <v>43</v>
      </c>
      <c r="C40" s="43">
        <v>132687</v>
      </c>
      <c r="D40" s="43">
        <v>8212</v>
      </c>
      <c r="E40" s="43">
        <v>140899</v>
      </c>
      <c r="F40" s="42">
        <v>7.6608620571087999E-2</v>
      </c>
      <c r="G40" s="43">
        <v>198456</v>
      </c>
      <c r="H40" s="43">
        <v>7588</v>
      </c>
      <c r="I40" s="43">
        <v>206044</v>
      </c>
      <c r="J40" s="42">
        <v>0.113679112706203</v>
      </c>
      <c r="K40" s="43">
        <v>18010</v>
      </c>
      <c r="L40" s="42">
        <v>-1.6223302561861601E-2</v>
      </c>
      <c r="M40" s="43">
        <v>364953</v>
      </c>
      <c r="N40" s="42">
        <v>9.2045889787906399E-2</v>
      </c>
      <c r="O40" s="43">
        <v>89</v>
      </c>
      <c r="P40" s="43">
        <v>365042</v>
      </c>
      <c r="Q40" s="42">
        <v>9.1792756713752893E-2</v>
      </c>
    </row>
    <row r="41" spans="1:17">
      <c r="A41" s="45" t="s">
        <v>42</v>
      </c>
      <c r="B41" s="45" t="s">
        <v>41</v>
      </c>
      <c r="C41" s="43">
        <v>5648</v>
      </c>
      <c r="D41" s="43">
        <v>8</v>
      </c>
      <c r="E41" s="43">
        <v>5656</v>
      </c>
      <c r="F41" s="42">
        <v>7.7743902439024404E-2</v>
      </c>
      <c r="G41" s="44"/>
      <c r="H41" s="44"/>
      <c r="I41" s="44"/>
      <c r="J41" s="44"/>
      <c r="K41" s="44"/>
      <c r="L41" s="44"/>
      <c r="M41" s="43">
        <v>5656</v>
      </c>
      <c r="N41" s="42">
        <v>7.7743902439024404E-2</v>
      </c>
      <c r="O41" s="43">
        <v>2540</v>
      </c>
      <c r="P41" s="43">
        <v>8196</v>
      </c>
      <c r="Q41" s="42">
        <v>-4.8525655908985402E-2</v>
      </c>
    </row>
    <row r="42" spans="1:17">
      <c r="A42" s="45" t="s">
        <v>40</v>
      </c>
      <c r="B42" s="45" t="s">
        <v>39</v>
      </c>
      <c r="C42" s="43">
        <v>24806</v>
      </c>
      <c r="D42" s="43">
        <v>6</v>
      </c>
      <c r="E42" s="43">
        <v>24812</v>
      </c>
      <c r="F42" s="42">
        <v>0.44088269454123102</v>
      </c>
      <c r="G42" s="43">
        <v>3228</v>
      </c>
      <c r="H42" s="44"/>
      <c r="I42" s="43">
        <v>3228</v>
      </c>
      <c r="J42" s="42">
        <v>-0.36829745596868901</v>
      </c>
      <c r="K42" s="44"/>
      <c r="L42" s="44"/>
      <c r="M42" s="43">
        <v>28040</v>
      </c>
      <c r="N42" s="42">
        <v>0.255709807433945</v>
      </c>
      <c r="O42" s="43">
        <v>0</v>
      </c>
      <c r="P42" s="43">
        <v>28040</v>
      </c>
      <c r="Q42" s="42">
        <v>0.255709807433945</v>
      </c>
    </row>
    <row r="43" spans="1:17">
      <c r="A43" s="45" t="s">
        <v>38</v>
      </c>
      <c r="B43" s="45" t="s">
        <v>37</v>
      </c>
      <c r="C43" s="43">
        <v>9751</v>
      </c>
      <c r="D43" s="43">
        <v>74</v>
      </c>
      <c r="E43" s="43">
        <v>9825</v>
      </c>
      <c r="F43" s="42">
        <v>0.318438003220612</v>
      </c>
      <c r="G43" s="44"/>
      <c r="H43" s="44"/>
      <c r="I43" s="44"/>
      <c r="J43" s="44"/>
      <c r="K43" s="44"/>
      <c r="L43" s="44"/>
      <c r="M43" s="43">
        <v>9825</v>
      </c>
      <c r="N43" s="42">
        <v>0.318438003220612</v>
      </c>
      <c r="O43" s="43">
        <v>1159</v>
      </c>
      <c r="P43" s="43">
        <v>10984</v>
      </c>
      <c r="Q43" s="42">
        <v>0.29727176095429297</v>
      </c>
    </row>
    <row r="44" spans="1:17">
      <c r="A44" s="45" t="s">
        <v>36</v>
      </c>
      <c r="B44" s="45" t="s">
        <v>35</v>
      </c>
      <c r="C44" s="43">
        <v>819</v>
      </c>
      <c r="D44" s="43">
        <v>8</v>
      </c>
      <c r="E44" s="43">
        <v>827</v>
      </c>
      <c r="F44" s="42">
        <v>0.168079096045198</v>
      </c>
      <c r="G44" s="44"/>
      <c r="H44" s="44"/>
      <c r="I44" s="44"/>
      <c r="J44" s="44"/>
      <c r="K44" s="44"/>
      <c r="L44" s="44"/>
      <c r="M44" s="43">
        <v>827</v>
      </c>
      <c r="N44" s="42">
        <v>0.168079096045198</v>
      </c>
      <c r="O44" s="43">
        <v>656</v>
      </c>
      <c r="P44" s="43">
        <v>1483</v>
      </c>
      <c r="Q44" s="42">
        <v>-2.9450261780104701E-2</v>
      </c>
    </row>
    <row r="45" spans="1:17">
      <c r="A45" s="45" t="s">
        <v>34</v>
      </c>
      <c r="B45" s="45" t="s">
        <v>33</v>
      </c>
      <c r="C45" s="43">
        <v>125742</v>
      </c>
      <c r="D45" s="43">
        <v>27768</v>
      </c>
      <c r="E45" s="43">
        <v>153510</v>
      </c>
      <c r="F45" s="42">
        <v>0.17066139966903299</v>
      </c>
      <c r="G45" s="43">
        <v>21752</v>
      </c>
      <c r="H45" s="43">
        <v>294</v>
      </c>
      <c r="I45" s="43">
        <v>22046</v>
      </c>
      <c r="J45" s="42">
        <v>0.18240815231965701</v>
      </c>
      <c r="K45" s="44"/>
      <c r="L45" s="44"/>
      <c r="M45" s="43">
        <v>175556</v>
      </c>
      <c r="N45" s="42">
        <v>0.17212370473239999</v>
      </c>
      <c r="O45" s="43">
        <v>10248</v>
      </c>
      <c r="P45" s="43">
        <v>185804</v>
      </c>
      <c r="Q45" s="42">
        <v>0.14832050925496701</v>
      </c>
    </row>
    <row r="46" spans="1:17">
      <c r="A46" s="45" t="s">
        <v>32</v>
      </c>
      <c r="B46" s="45" t="s">
        <v>31</v>
      </c>
      <c r="C46" s="43">
        <v>179841</v>
      </c>
      <c r="D46" s="43">
        <v>36956</v>
      </c>
      <c r="E46" s="43">
        <v>216797</v>
      </c>
      <c r="F46" s="42">
        <v>5.7489598119125303E-2</v>
      </c>
      <c r="G46" s="43">
        <v>107313</v>
      </c>
      <c r="H46" s="43">
        <v>2590</v>
      </c>
      <c r="I46" s="43">
        <v>109903</v>
      </c>
      <c r="J46" s="42">
        <v>0.15969357068239601</v>
      </c>
      <c r="K46" s="44"/>
      <c r="L46" s="44"/>
      <c r="M46" s="43">
        <v>326700</v>
      </c>
      <c r="N46" s="42">
        <v>8.9799186069784501E-2</v>
      </c>
      <c r="O46" s="43">
        <v>1700</v>
      </c>
      <c r="P46" s="43">
        <v>328400</v>
      </c>
      <c r="Q46" s="42">
        <v>9.0149812609753605E-2</v>
      </c>
    </row>
    <row r="47" spans="1:17">
      <c r="A47" s="45" t="s">
        <v>30</v>
      </c>
      <c r="B47" s="45" t="s">
        <v>29</v>
      </c>
      <c r="C47" s="43">
        <v>3411</v>
      </c>
      <c r="D47" s="43">
        <v>850</v>
      </c>
      <c r="E47" s="43">
        <v>4261</v>
      </c>
      <c r="F47" s="42">
        <v>8.3948104807936894E-2</v>
      </c>
      <c r="G47" s="44"/>
      <c r="H47" s="44"/>
      <c r="I47" s="44"/>
      <c r="J47" s="44"/>
      <c r="K47" s="44"/>
      <c r="L47" s="44"/>
      <c r="M47" s="43">
        <v>4261</v>
      </c>
      <c r="N47" s="42">
        <v>8.3948104807936894E-2</v>
      </c>
      <c r="O47" s="43">
        <v>3503</v>
      </c>
      <c r="P47" s="43">
        <v>7764</v>
      </c>
      <c r="Q47" s="42">
        <v>0.143446244477172</v>
      </c>
    </row>
    <row r="48" spans="1:17">
      <c r="A48" s="45" t="s">
        <v>28</v>
      </c>
      <c r="B48" s="45" t="s">
        <v>27</v>
      </c>
      <c r="C48" s="43">
        <v>664</v>
      </c>
      <c r="D48" s="43">
        <v>38</v>
      </c>
      <c r="E48" s="43">
        <v>702</v>
      </c>
      <c r="F48" s="42">
        <v>0.27636363636363598</v>
      </c>
      <c r="G48" s="44"/>
      <c r="H48" s="44"/>
      <c r="I48" s="44"/>
      <c r="J48" s="44"/>
      <c r="K48" s="44"/>
      <c r="L48" s="44"/>
      <c r="M48" s="43">
        <v>702</v>
      </c>
      <c r="N48" s="42">
        <v>0.27636363636363598</v>
      </c>
      <c r="O48" s="43">
        <v>1392</v>
      </c>
      <c r="P48" s="43">
        <v>2094</v>
      </c>
      <c r="Q48" s="42">
        <v>0.22456140350877199</v>
      </c>
    </row>
    <row r="49" spans="1:17">
      <c r="A49" s="45" t="s">
        <v>26</v>
      </c>
      <c r="B49" s="45" t="s">
        <v>25</v>
      </c>
      <c r="C49" s="43">
        <v>879</v>
      </c>
      <c r="D49" s="44"/>
      <c r="E49" s="43">
        <v>879</v>
      </c>
      <c r="F49" s="42">
        <v>6.8043742405832303E-2</v>
      </c>
      <c r="G49" s="44"/>
      <c r="H49" s="44"/>
      <c r="I49" s="44"/>
      <c r="J49" s="44"/>
      <c r="K49" s="44"/>
      <c r="L49" s="44"/>
      <c r="M49" s="43">
        <v>879</v>
      </c>
      <c r="N49" s="42">
        <v>6.8043742405832303E-2</v>
      </c>
      <c r="O49" s="43">
        <v>0</v>
      </c>
      <c r="P49" s="43">
        <v>879</v>
      </c>
      <c r="Q49" s="42">
        <v>6.8043742405832303E-2</v>
      </c>
    </row>
    <row r="50" spans="1:17">
      <c r="A50" s="45" t="s">
        <v>24</v>
      </c>
      <c r="B50" s="45" t="s">
        <v>23</v>
      </c>
      <c r="C50" s="43">
        <v>3627</v>
      </c>
      <c r="D50" s="44"/>
      <c r="E50" s="43">
        <v>3627</v>
      </c>
      <c r="F50" s="42">
        <v>-0.51413261888814499</v>
      </c>
      <c r="G50" s="44"/>
      <c r="H50" s="44"/>
      <c r="I50" s="44"/>
      <c r="J50" s="44"/>
      <c r="K50" s="44"/>
      <c r="L50" s="44"/>
      <c r="M50" s="43">
        <v>3627</v>
      </c>
      <c r="N50" s="42">
        <v>-0.51413261888814499</v>
      </c>
      <c r="O50" s="43">
        <v>197</v>
      </c>
      <c r="P50" s="43">
        <v>3824</v>
      </c>
      <c r="Q50" s="42">
        <v>-0.50727998969205002</v>
      </c>
    </row>
    <row r="51" spans="1:17">
      <c r="A51" s="45" t="s">
        <v>22</v>
      </c>
      <c r="B51" s="45" t="s">
        <v>21</v>
      </c>
      <c r="C51" s="43">
        <v>62908</v>
      </c>
      <c r="D51" s="43">
        <v>210</v>
      </c>
      <c r="E51" s="43">
        <v>63118</v>
      </c>
      <c r="F51" s="42">
        <v>0.27712354821739299</v>
      </c>
      <c r="G51" s="43">
        <v>36102</v>
      </c>
      <c r="H51" s="43">
        <v>46</v>
      </c>
      <c r="I51" s="43">
        <v>36148</v>
      </c>
      <c r="J51" s="42">
        <v>0.20224831210297001</v>
      </c>
      <c r="K51" s="44"/>
      <c r="L51" s="44"/>
      <c r="M51" s="43">
        <v>99266</v>
      </c>
      <c r="N51" s="42">
        <v>0.24880172099284201</v>
      </c>
      <c r="O51" s="43">
        <v>4</v>
      </c>
      <c r="P51" s="43">
        <v>99270</v>
      </c>
      <c r="Q51" s="42">
        <v>0.24885204242096401</v>
      </c>
    </row>
    <row r="52" spans="1:17" ht="0" hidden="1" customHeight="1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10.08.2023 12:47:40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5C984-A2DE-4FF8-9FD1-C62A3A49B16E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4" sqref="D14"/>
    </sheetView>
  </sheetViews>
  <sheetFormatPr baseColWidth="10" defaultRowHeight="14.5"/>
  <cols>
    <col min="1" max="1" width="28.26953125" style="21" customWidth="1"/>
    <col min="2" max="2" width="7" style="21" customWidth="1"/>
    <col min="3" max="3" width="11.36328125" style="21" customWidth="1"/>
    <col min="4" max="4" width="8.6328125" style="21" customWidth="1"/>
    <col min="5" max="5" width="11.36328125" style="21" customWidth="1"/>
    <col min="6" max="6" width="8.08984375" style="21" customWidth="1"/>
    <col min="7" max="7" width="11.36328125" style="21" customWidth="1"/>
    <col min="8" max="8" width="8.6328125" style="21" customWidth="1"/>
    <col min="9" max="9" width="11.36328125" style="21" customWidth="1"/>
    <col min="10" max="10" width="8.08984375" style="21" customWidth="1"/>
    <col min="11" max="11" width="8.6328125" style="21" customWidth="1"/>
    <col min="12" max="12" width="8.08984375" style="21" customWidth="1"/>
    <col min="13" max="13" width="8.6328125" style="21" customWidth="1"/>
    <col min="14" max="14" width="8.08984375" style="21" customWidth="1"/>
    <col min="15" max="15" width="8.6328125" style="21" customWidth="1"/>
    <col min="16" max="16" width="11.36328125" style="21" customWidth="1"/>
    <col min="17" max="17" width="8.08984375" style="21" customWidth="1"/>
    <col min="18" max="18" width="0" style="21" hidden="1" customWidth="1"/>
    <col min="19" max="19" width="7.36328125" style="21" customWidth="1"/>
    <col min="20" max="16384" width="10.90625" style="21"/>
  </cols>
  <sheetData>
    <row r="1" spans="1:17" ht="14.15" customHeight="1"/>
    <row r="2" spans="1:17" ht="27.25" customHeight="1">
      <c r="A2" s="41" t="s">
        <v>119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2.15" customHeight="1"/>
    <row r="4" spans="1:17">
      <c r="A4" s="79" t="s">
        <v>1</v>
      </c>
      <c r="B4" s="79" t="s">
        <v>1</v>
      </c>
      <c r="C4" s="78" t="s">
        <v>117</v>
      </c>
      <c r="D4" s="77"/>
      <c r="E4" s="77"/>
      <c r="F4" s="77"/>
      <c r="G4" s="77"/>
      <c r="H4" s="77"/>
      <c r="I4" s="77"/>
      <c r="J4" s="77"/>
      <c r="K4" s="76" t="s">
        <v>1</v>
      </c>
      <c r="L4" s="76" t="s">
        <v>1</v>
      </c>
      <c r="M4" s="76" t="s">
        <v>1</v>
      </c>
      <c r="N4" s="75" t="s">
        <v>1</v>
      </c>
      <c r="O4" s="74" t="s">
        <v>1</v>
      </c>
      <c r="P4" s="69" t="s">
        <v>1</v>
      </c>
      <c r="Q4" s="68"/>
    </row>
    <row r="5" spans="1:17" ht="15">
      <c r="A5" s="64" t="s">
        <v>1</v>
      </c>
      <c r="B5" s="64" t="s">
        <v>1</v>
      </c>
      <c r="C5" s="73" t="s">
        <v>8</v>
      </c>
      <c r="D5" s="72"/>
      <c r="E5" s="72"/>
      <c r="F5" s="72"/>
      <c r="G5" s="73" t="s">
        <v>11</v>
      </c>
      <c r="H5" s="72"/>
      <c r="I5" s="72"/>
      <c r="J5" s="72"/>
      <c r="K5" s="71" t="s">
        <v>1</v>
      </c>
      <c r="L5" s="70" t="s">
        <v>1</v>
      </c>
      <c r="M5" s="69" t="s">
        <v>116</v>
      </c>
      <c r="N5" s="68"/>
      <c r="O5" s="67" t="s">
        <v>115</v>
      </c>
      <c r="P5" s="66" t="s">
        <v>114</v>
      </c>
      <c r="Q5" s="65"/>
    </row>
    <row r="6" spans="1:17">
      <c r="A6" s="64" t="s">
        <v>1</v>
      </c>
      <c r="B6" s="64" t="s">
        <v>1</v>
      </c>
      <c r="C6" s="63" t="s">
        <v>113</v>
      </c>
      <c r="D6" s="63" t="s">
        <v>112</v>
      </c>
      <c r="E6" s="62" t="s">
        <v>111</v>
      </c>
      <c r="F6" s="61"/>
      <c r="G6" s="63" t="s">
        <v>113</v>
      </c>
      <c r="H6" s="63" t="s">
        <v>112</v>
      </c>
      <c r="I6" s="62" t="s">
        <v>111</v>
      </c>
      <c r="J6" s="61"/>
      <c r="K6" s="60" t="s">
        <v>12</v>
      </c>
      <c r="L6" s="59"/>
      <c r="M6" s="57" t="s">
        <v>110</v>
      </c>
      <c r="N6" s="56"/>
      <c r="O6" s="58" t="s">
        <v>1</v>
      </c>
      <c r="P6" s="57" t="s">
        <v>1</v>
      </c>
      <c r="Q6" s="56"/>
    </row>
    <row r="7" spans="1:17">
      <c r="A7" s="55" t="s">
        <v>109</v>
      </c>
      <c r="B7" s="54" t="s">
        <v>108</v>
      </c>
      <c r="C7" s="53" t="s">
        <v>107</v>
      </c>
      <c r="D7" s="51" t="s">
        <v>7</v>
      </c>
      <c r="E7" s="51" t="s">
        <v>107</v>
      </c>
      <c r="F7" s="51" t="s">
        <v>7</v>
      </c>
      <c r="G7" s="51" t="s">
        <v>107</v>
      </c>
      <c r="H7" s="51" t="s">
        <v>7</v>
      </c>
      <c r="I7" s="51" t="s">
        <v>107</v>
      </c>
      <c r="J7" s="52" t="s">
        <v>7</v>
      </c>
      <c r="K7" s="51" t="s">
        <v>107</v>
      </c>
      <c r="L7" s="51" t="s">
        <v>7</v>
      </c>
      <c r="M7" s="51" t="s">
        <v>107</v>
      </c>
      <c r="N7" s="51" t="s">
        <v>7</v>
      </c>
      <c r="O7" s="51" t="s">
        <v>107</v>
      </c>
      <c r="P7" s="51" t="s">
        <v>107</v>
      </c>
      <c r="Q7" s="51" t="s">
        <v>7</v>
      </c>
    </row>
    <row r="8" spans="1:17" ht="3" customHeight="1">
      <c r="A8" s="50" t="s">
        <v>1</v>
      </c>
      <c r="B8" s="49" t="s">
        <v>1</v>
      </c>
      <c r="C8" s="48" t="s">
        <v>1</v>
      </c>
      <c r="D8" s="46" t="s">
        <v>1</v>
      </c>
      <c r="E8" s="46" t="s">
        <v>1</v>
      </c>
      <c r="F8" s="46" t="s">
        <v>1</v>
      </c>
      <c r="G8" s="46" t="s">
        <v>1</v>
      </c>
      <c r="H8" s="46" t="s">
        <v>1</v>
      </c>
      <c r="I8" s="46" t="s">
        <v>1</v>
      </c>
      <c r="J8" s="47" t="s">
        <v>1</v>
      </c>
      <c r="K8" s="46" t="s">
        <v>1</v>
      </c>
      <c r="L8" s="46" t="s">
        <v>1</v>
      </c>
      <c r="M8" s="46" t="s">
        <v>1</v>
      </c>
      <c r="N8" s="46" t="s">
        <v>1</v>
      </c>
      <c r="O8" s="46" t="s">
        <v>1</v>
      </c>
      <c r="P8" s="46" t="s">
        <v>1</v>
      </c>
      <c r="Q8" s="46" t="s">
        <v>1</v>
      </c>
    </row>
    <row r="9" spans="1:17">
      <c r="A9" s="45" t="s">
        <v>106</v>
      </c>
      <c r="B9" s="45" t="s">
        <v>105</v>
      </c>
      <c r="C9" s="43">
        <v>181893</v>
      </c>
      <c r="D9" s="43">
        <v>5226</v>
      </c>
      <c r="E9" s="43">
        <v>187119</v>
      </c>
      <c r="F9" s="42">
        <v>6.8659086106558104E-2</v>
      </c>
      <c r="G9" s="43">
        <v>2947</v>
      </c>
      <c r="H9" s="44"/>
      <c r="I9" s="43">
        <v>2947</v>
      </c>
      <c r="J9" s="42">
        <v>1.15581565471836</v>
      </c>
      <c r="K9" s="43">
        <v>10</v>
      </c>
      <c r="L9" s="42">
        <v>-0.28571428571428598</v>
      </c>
      <c r="M9" s="43">
        <v>190076</v>
      </c>
      <c r="N9" s="42">
        <v>7.7052097145253198E-2</v>
      </c>
      <c r="O9" s="43">
        <v>11082</v>
      </c>
      <c r="P9" s="43">
        <v>201158</v>
      </c>
      <c r="Q9" s="42">
        <v>9.5089035390955506E-2</v>
      </c>
    </row>
    <row r="10" spans="1:17">
      <c r="A10" s="45" t="s">
        <v>104</v>
      </c>
      <c r="B10" s="45" t="s">
        <v>103</v>
      </c>
      <c r="C10" s="43">
        <v>23864</v>
      </c>
      <c r="D10" s="43">
        <v>304</v>
      </c>
      <c r="E10" s="43">
        <v>24168</v>
      </c>
      <c r="F10" s="42">
        <v>1.6059867148742999E-2</v>
      </c>
      <c r="G10" s="44"/>
      <c r="H10" s="44"/>
      <c r="I10" s="44"/>
      <c r="J10" s="44"/>
      <c r="K10" s="44"/>
      <c r="L10" s="44"/>
      <c r="M10" s="43">
        <v>24168</v>
      </c>
      <c r="N10" s="42">
        <v>1.6059867148742999E-2</v>
      </c>
      <c r="O10" s="43">
        <v>13777</v>
      </c>
      <c r="P10" s="43">
        <v>37945</v>
      </c>
      <c r="Q10" s="42">
        <v>-9.0101854270044392E-3</v>
      </c>
    </row>
    <row r="11" spans="1:17">
      <c r="A11" s="45" t="s">
        <v>102</v>
      </c>
      <c r="B11" s="45" t="s">
        <v>101</v>
      </c>
      <c r="C11" s="43">
        <v>119969</v>
      </c>
      <c r="D11" s="44"/>
      <c r="E11" s="43">
        <v>119969</v>
      </c>
      <c r="F11" s="42">
        <v>0.23120894909688</v>
      </c>
      <c r="G11" s="43">
        <v>1460</v>
      </c>
      <c r="H11" s="44"/>
      <c r="I11" s="43">
        <v>1460</v>
      </c>
      <c r="J11" s="42">
        <v>0.242553191489362</v>
      </c>
      <c r="K11" s="44"/>
      <c r="L11" s="44"/>
      <c r="M11" s="43">
        <v>121429</v>
      </c>
      <c r="N11" s="42">
        <v>0.231344116006693</v>
      </c>
      <c r="O11" s="43">
        <v>243</v>
      </c>
      <c r="P11" s="43">
        <v>121672</v>
      </c>
      <c r="Q11" s="42">
        <v>0.23293306986877399</v>
      </c>
    </row>
    <row r="12" spans="1:17">
      <c r="A12" s="45" t="s">
        <v>100</v>
      </c>
      <c r="B12" s="45" t="s">
        <v>99</v>
      </c>
      <c r="C12" s="43">
        <v>1784133</v>
      </c>
      <c r="D12" s="43">
        <v>417048</v>
      </c>
      <c r="E12" s="43">
        <v>2201181</v>
      </c>
      <c r="F12" s="42">
        <v>6.6614042968267298E-2</v>
      </c>
      <c r="G12" s="43">
        <v>1237342</v>
      </c>
      <c r="H12" s="43">
        <v>86038</v>
      </c>
      <c r="I12" s="43">
        <v>1323380</v>
      </c>
      <c r="J12" s="42">
        <v>0.25220113110462</v>
      </c>
      <c r="K12" s="43">
        <v>99216</v>
      </c>
      <c r="L12" s="42">
        <v>-7.0576112412177996E-2</v>
      </c>
      <c r="M12" s="43">
        <v>3623777</v>
      </c>
      <c r="N12" s="42">
        <v>0.122850294146628</v>
      </c>
      <c r="O12" s="43">
        <v>35386</v>
      </c>
      <c r="P12" s="43">
        <v>3659163</v>
      </c>
      <c r="Q12" s="42">
        <v>0.120629006552585</v>
      </c>
    </row>
    <row r="13" spans="1:17">
      <c r="A13" s="45" t="s">
        <v>98</v>
      </c>
      <c r="B13" s="45" t="s">
        <v>97</v>
      </c>
      <c r="C13" s="43">
        <v>2385</v>
      </c>
      <c r="D13" s="43">
        <v>140</v>
      </c>
      <c r="E13" s="43">
        <v>2525</v>
      </c>
      <c r="F13" s="42">
        <v>-0.16831357048748399</v>
      </c>
      <c r="G13" s="44"/>
      <c r="H13" s="44"/>
      <c r="I13" s="44"/>
      <c r="J13" s="44"/>
      <c r="K13" s="44"/>
      <c r="L13" s="44"/>
      <c r="M13" s="43">
        <v>2525</v>
      </c>
      <c r="N13" s="42">
        <v>-0.16831357048748399</v>
      </c>
      <c r="O13" s="43">
        <v>5224</v>
      </c>
      <c r="P13" s="43">
        <v>7749</v>
      </c>
      <c r="Q13" s="42">
        <v>1.6929133858267699E-2</v>
      </c>
    </row>
    <row r="14" spans="1:17">
      <c r="A14" s="45" t="s">
        <v>96</v>
      </c>
      <c r="B14" s="45" t="s">
        <v>95</v>
      </c>
      <c r="C14" s="43">
        <v>655105</v>
      </c>
      <c r="D14" s="43">
        <v>270546</v>
      </c>
      <c r="E14" s="43">
        <v>925651</v>
      </c>
      <c r="F14" s="42">
        <v>9.7230404504370996E-2</v>
      </c>
      <c r="G14" s="43">
        <v>22629</v>
      </c>
      <c r="H14" s="43">
        <v>24</v>
      </c>
      <c r="I14" s="43">
        <v>22653</v>
      </c>
      <c r="J14" s="42">
        <v>0.50228795012931904</v>
      </c>
      <c r="K14" s="43">
        <v>0</v>
      </c>
      <c r="L14" s="42">
        <v>-1</v>
      </c>
      <c r="M14" s="43">
        <v>948304</v>
      </c>
      <c r="N14" s="42">
        <v>0.104342003365533</v>
      </c>
      <c r="O14" s="43">
        <v>50525</v>
      </c>
      <c r="P14" s="43">
        <v>998829</v>
      </c>
      <c r="Q14" s="42">
        <v>0.10534073894553</v>
      </c>
    </row>
    <row r="15" spans="1:17">
      <c r="A15" s="45" t="s">
        <v>94</v>
      </c>
      <c r="B15" s="45" t="s">
        <v>93</v>
      </c>
      <c r="C15" s="43">
        <v>44955</v>
      </c>
      <c r="D15" s="43">
        <v>386</v>
      </c>
      <c r="E15" s="43">
        <v>45341</v>
      </c>
      <c r="F15" s="42">
        <v>7.0979780801209397E-2</v>
      </c>
      <c r="G15" s="44"/>
      <c r="H15" s="44"/>
      <c r="I15" s="44"/>
      <c r="J15" s="44"/>
      <c r="K15" s="43">
        <v>8885</v>
      </c>
      <c r="L15" s="42">
        <v>-1.1459724076546499E-2</v>
      </c>
      <c r="M15" s="43">
        <v>54226</v>
      </c>
      <c r="N15" s="42">
        <v>5.6542748032109701E-2</v>
      </c>
      <c r="O15" s="43">
        <v>16877</v>
      </c>
      <c r="P15" s="43">
        <v>71103</v>
      </c>
      <c r="Q15" s="42">
        <v>3.4210411484923903E-2</v>
      </c>
    </row>
    <row r="16" spans="1:17">
      <c r="A16" s="45" t="s">
        <v>92</v>
      </c>
      <c r="B16" s="45" t="s">
        <v>91</v>
      </c>
      <c r="C16" s="43">
        <v>7268</v>
      </c>
      <c r="D16" s="43">
        <v>188</v>
      </c>
      <c r="E16" s="43">
        <v>7456</v>
      </c>
      <c r="F16" s="42">
        <v>-6.3965884861407196E-3</v>
      </c>
      <c r="G16" s="44"/>
      <c r="H16" s="44"/>
      <c r="I16" s="44"/>
      <c r="J16" s="44"/>
      <c r="K16" s="44"/>
      <c r="L16" s="44"/>
      <c r="M16" s="43">
        <v>7456</v>
      </c>
      <c r="N16" s="42">
        <v>-6.3965884861407196E-3</v>
      </c>
      <c r="O16" s="43">
        <v>8921</v>
      </c>
      <c r="P16" s="43">
        <v>16377</v>
      </c>
      <c r="Q16" s="42">
        <v>3.6191078772540297E-2</v>
      </c>
    </row>
    <row r="17" spans="1:17">
      <c r="A17" s="45" t="s">
        <v>90</v>
      </c>
      <c r="B17" s="45" t="s">
        <v>89</v>
      </c>
      <c r="C17" s="43">
        <v>61215</v>
      </c>
      <c r="D17" s="43">
        <v>1976</v>
      </c>
      <c r="E17" s="43">
        <v>63191</v>
      </c>
      <c r="F17" s="42">
        <v>6.5525672371638102E-2</v>
      </c>
      <c r="G17" s="44"/>
      <c r="H17" s="44"/>
      <c r="I17" s="44"/>
      <c r="J17" s="42">
        <v>-1</v>
      </c>
      <c r="K17" s="43">
        <v>27055</v>
      </c>
      <c r="L17" s="42">
        <v>-3.9887859753717302E-2</v>
      </c>
      <c r="M17" s="43">
        <v>90246</v>
      </c>
      <c r="N17" s="42">
        <v>3.1547904807626398E-2</v>
      </c>
      <c r="O17" s="43">
        <v>40</v>
      </c>
      <c r="P17" s="43">
        <v>90286</v>
      </c>
      <c r="Q17" s="42">
        <v>3.1474563297574601E-2</v>
      </c>
    </row>
    <row r="18" spans="1:17">
      <c r="A18" s="45" t="s">
        <v>88</v>
      </c>
      <c r="B18" s="45" t="s">
        <v>87</v>
      </c>
      <c r="C18" s="43">
        <v>38694</v>
      </c>
      <c r="D18" s="43">
        <v>68</v>
      </c>
      <c r="E18" s="43">
        <v>38762</v>
      </c>
      <c r="F18" s="42">
        <v>0.164828560266851</v>
      </c>
      <c r="G18" s="44"/>
      <c r="H18" s="44"/>
      <c r="I18" s="44"/>
      <c r="J18" s="44"/>
      <c r="K18" s="44"/>
      <c r="L18" s="44"/>
      <c r="M18" s="43">
        <v>38762</v>
      </c>
      <c r="N18" s="42">
        <v>0.164828560266851</v>
      </c>
      <c r="O18" s="43">
        <v>54</v>
      </c>
      <c r="P18" s="43">
        <v>38816</v>
      </c>
      <c r="Q18" s="42">
        <v>0.15969047832451999</v>
      </c>
    </row>
    <row r="19" spans="1:17">
      <c r="A19" s="45" t="s">
        <v>86</v>
      </c>
      <c r="B19" s="45" t="s">
        <v>85</v>
      </c>
      <c r="C19" s="43">
        <v>47062</v>
      </c>
      <c r="D19" s="43">
        <v>2558</v>
      </c>
      <c r="E19" s="43">
        <v>49620</v>
      </c>
      <c r="F19" s="42">
        <v>-0.19720429063728601</v>
      </c>
      <c r="G19" s="44"/>
      <c r="H19" s="44"/>
      <c r="I19" s="44"/>
      <c r="J19" s="44"/>
      <c r="K19" s="43">
        <v>4554</v>
      </c>
      <c r="L19" s="42">
        <v>-0.38317757009345799</v>
      </c>
      <c r="M19" s="43">
        <v>54174</v>
      </c>
      <c r="N19" s="42">
        <v>-0.21704821366631999</v>
      </c>
      <c r="O19" s="43">
        <v>23709</v>
      </c>
      <c r="P19" s="43">
        <v>77883</v>
      </c>
      <c r="Q19" s="42">
        <v>-0.158276413626146</v>
      </c>
    </row>
    <row r="20" spans="1:17">
      <c r="A20" s="45" t="s">
        <v>84</v>
      </c>
      <c r="B20" s="45" t="s">
        <v>83</v>
      </c>
      <c r="C20" s="43">
        <v>431074</v>
      </c>
      <c r="D20" s="43">
        <v>4190</v>
      </c>
      <c r="E20" s="43">
        <v>435264</v>
      </c>
      <c r="F20" s="42">
        <v>6.7734243913926601E-2</v>
      </c>
      <c r="G20" s="43">
        <v>15471</v>
      </c>
      <c r="H20" s="44"/>
      <c r="I20" s="43">
        <v>15471</v>
      </c>
      <c r="J20" s="42">
        <v>-0.38477750825148099</v>
      </c>
      <c r="K20" s="44"/>
      <c r="L20" s="44"/>
      <c r="M20" s="43">
        <v>450735</v>
      </c>
      <c r="N20" s="42">
        <v>4.1441870244616999E-2</v>
      </c>
      <c r="O20" s="43">
        <v>17302</v>
      </c>
      <c r="P20" s="43">
        <v>468037</v>
      </c>
      <c r="Q20" s="42">
        <v>3.9410070376712E-2</v>
      </c>
    </row>
    <row r="21" spans="1:17">
      <c r="A21" s="45" t="s">
        <v>82</v>
      </c>
      <c r="B21" s="45" t="s">
        <v>81</v>
      </c>
      <c r="C21" s="43">
        <v>7004</v>
      </c>
      <c r="D21" s="43">
        <v>282</v>
      </c>
      <c r="E21" s="43">
        <v>7286</v>
      </c>
      <c r="F21" s="42">
        <v>7.1155542487503706E-2</v>
      </c>
      <c r="G21" s="44"/>
      <c r="H21" s="44"/>
      <c r="I21" s="44"/>
      <c r="J21" s="44"/>
      <c r="K21" s="44"/>
      <c r="L21" s="44"/>
      <c r="M21" s="43">
        <v>7286</v>
      </c>
      <c r="N21" s="42">
        <v>7.1155542487503706E-2</v>
      </c>
      <c r="O21" s="43">
        <v>9544</v>
      </c>
      <c r="P21" s="43">
        <v>16830</v>
      </c>
      <c r="Q21" s="42">
        <v>7.1210579857578799E-3</v>
      </c>
    </row>
    <row r="22" spans="1:17">
      <c r="A22" s="45" t="s">
        <v>80</v>
      </c>
      <c r="B22" s="45" t="s">
        <v>79</v>
      </c>
      <c r="C22" s="43">
        <v>6885</v>
      </c>
      <c r="D22" s="43">
        <v>354</v>
      </c>
      <c r="E22" s="43">
        <v>7239</v>
      </c>
      <c r="F22" s="42">
        <v>6.9276218611521403E-2</v>
      </c>
      <c r="G22" s="44"/>
      <c r="H22" s="44"/>
      <c r="I22" s="44"/>
      <c r="J22" s="44"/>
      <c r="K22" s="44"/>
      <c r="L22" s="44"/>
      <c r="M22" s="43">
        <v>7239</v>
      </c>
      <c r="N22" s="42">
        <v>6.9276218611521403E-2</v>
      </c>
      <c r="O22" s="43">
        <v>6637</v>
      </c>
      <c r="P22" s="43">
        <v>13876</v>
      </c>
      <c r="Q22" s="42">
        <v>3.9400749063670401E-2</v>
      </c>
    </row>
    <row r="23" spans="1:17">
      <c r="A23" s="45" t="s">
        <v>78</v>
      </c>
      <c r="B23" s="45" t="s">
        <v>77</v>
      </c>
      <c r="C23" s="43">
        <v>132060</v>
      </c>
      <c r="D23" s="43">
        <v>27468</v>
      </c>
      <c r="E23" s="43">
        <v>159528</v>
      </c>
      <c r="F23" s="42">
        <v>0.20606023950647201</v>
      </c>
      <c r="G23" s="43">
        <v>100</v>
      </c>
      <c r="H23" s="44"/>
      <c r="I23" s="43">
        <v>100</v>
      </c>
      <c r="J23" s="42">
        <v>0.40845070422535201</v>
      </c>
      <c r="K23" s="44"/>
      <c r="L23" s="42">
        <v>-1</v>
      </c>
      <c r="M23" s="43">
        <v>159628</v>
      </c>
      <c r="N23" s="42">
        <v>0.20602301316873101</v>
      </c>
      <c r="O23" s="43">
        <v>1705</v>
      </c>
      <c r="P23" s="43">
        <v>161333</v>
      </c>
      <c r="Q23" s="42">
        <v>0.20576826780068899</v>
      </c>
    </row>
    <row r="24" spans="1:17">
      <c r="A24" s="45" t="s">
        <v>76</v>
      </c>
      <c r="B24" s="45" t="s">
        <v>75</v>
      </c>
      <c r="C24" s="43">
        <v>349368</v>
      </c>
      <c r="D24" s="43">
        <v>1504</v>
      </c>
      <c r="E24" s="43">
        <v>350872</v>
      </c>
      <c r="F24" s="42">
        <v>0.16400164545707899</v>
      </c>
      <c r="G24" s="43">
        <v>118364</v>
      </c>
      <c r="H24" s="43">
        <v>1016</v>
      </c>
      <c r="I24" s="43">
        <v>119380</v>
      </c>
      <c r="J24" s="42">
        <v>0.40026977889859799</v>
      </c>
      <c r="K24" s="44"/>
      <c r="L24" s="44"/>
      <c r="M24" s="43">
        <v>470252</v>
      </c>
      <c r="N24" s="42">
        <v>0.216092435562245</v>
      </c>
      <c r="O24" s="43">
        <v>0</v>
      </c>
      <c r="P24" s="43">
        <v>470252</v>
      </c>
      <c r="Q24" s="42">
        <v>0.215366404598343</v>
      </c>
    </row>
    <row r="25" spans="1:17">
      <c r="A25" s="45" t="s">
        <v>74</v>
      </c>
      <c r="B25" s="45" t="s">
        <v>73</v>
      </c>
      <c r="C25" s="43">
        <v>129448</v>
      </c>
      <c r="D25" s="43">
        <v>498</v>
      </c>
      <c r="E25" s="43">
        <v>129946</v>
      </c>
      <c r="F25" s="42">
        <v>0.128689307739078</v>
      </c>
      <c r="G25" s="43">
        <v>2946</v>
      </c>
      <c r="H25" s="44"/>
      <c r="I25" s="43">
        <v>2946</v>
      </c>
      <c r="J25" s="42">
        <v>0.48712771327612298</v>
      </c>
      <c r="K25" s="43">
        <v>35368</v>
      </c>
      <c r="L25" s="42">
        <v>-4.4908320056169203E-2</v>
      </c>
      <c r="M25" s="43">
        <v>168260</v>
      </c>
      <c r="N25" s="42">
        <v>9.1590870755537096E-2</v>
      </c>
      <c r="O25" s="43">
        <v>104</v>
      </c>
      <c r="P25" s="43">
        <v>168364</v>
      </c>
      <c r="Q25" s="42">
        <v>8.7714084516141502E-2</v>
      </c>
    </row>
    <row r="26" spans="1:17">
      <c r="A26" s="45" t="s">
        <v>72</v>
      </c>
      <c r="B26" s="45" t="s">
        <v>71</v>
      </c>
      <c r="C26" s="43">
        <v>31330</v>
      </c>
      <c r="D26" s="43">
        <v>3708</v>
      </c>
      <c r="E26" s="43">
        <v>35038</v>
      </c>
      <c r="F26" s="42">
        <v>6.3304200048555498E-2</v>
      </c>
      <c r="G26" s="43">
        <v>167</v>
      </c>
      <c r="H26" s="44"/>
      <c r="I26" s="43">
        <v>167</v>
      </c>
      <c r="J26" s="42">
        <v>-0.75726744186046502</v>
      </c>
      <c r="K26" s="44"/>
      <c r="L26" s="42">
        <v>-1</v>
      </c>
      <c r="M26" s="43">
        <v>35205</v>
      </c>
      <c r="N26" s="42">
        <v>4.5744838853408597E-2</v>
      </c>
      <c r="O26" s="43">
        <v>32</v>
      </c>
      <c r="P26" s="43">
        <v>35237</v>
      </c>
      <c r="Q26" s="42">
        <v>4.4368701837581501E-2</v>
      </c>
    </row>
    <row r="27" spans="1:17">
      <c r="A27" s="45" t="s">
        <v>70</v>
      </c>
      <c r="B27" s="45" t="s">
        <v>69</v>
      </c>
      <c r="C27" s="43">
        <v>64579</v>
      </c>
      <c r="D27" s="43">
        <v>174</v>
      </c>
      <c r="E27" s="43">
        <v>64753</v>
      </c>
      <c r="F27" s="42">
        <v>0.105849201605328</v>
      </c>
      <c r="G27" s="44"/>
      <c r="H27" s="44"/>
      <c r="I27" s="44"/>
      <c r="J27" s="44"/>
      <c r="K27" s="44"/>
      <c r="L27" s="44"/>
      <c r="M27" s="43">
        <v>64753</v>
      </c>
      <c r="N27" s="42">
        <v>0.105849201605328</v>
      </c>
      <c r="O27" s="43">
        <v>492</v>
      </c>
      <c r="P27" s="43">
        <v>65245</v>
      </c>
      <c r="Q27" s="42">
        <v>0.112579506505465</v>
      </c>
    </row>
    <row r="28" spans="1:17">
      <c r="A28" s="45" t="s">
        <v>68</v>
      </c>
      <c r="B28" s="45" t="s">
        <v>67</v>
      </c>
      <c r="C28" s="43">
        <v>7583</v>
      </c>
      <c r="D28" s="43">
        <v>68</v>
      </c>
      <c r="E28" s="43">
        <v>7651</v>
      </c>
      <c r="F28" s="42">
        <v>-6.6268000976324098E-2</v>
      </c>
      <c r="G28" s="44"/>
      <c r="H28" s="44"/>
      <c r="I28" s="44"/>
      <c r="J28" s="44"/>
      <c r="K28" s="44"/>
      <c r="L28" s="44"/>
      <c r="M28" s="43">
        <v>7651</v>
      </c>
      <c r="N28" s="42">
        <v>-6.6268000976324098E-2</v>
      </c>
      <c r="O28" s="43">
        <v>7048</v>
      </c>
      <c r="P28" s="43">
        <v>14699</v>
      </c>
      <c r="Q28" s="42">
        <v>-5.4130861357331297E-3</v>
      </c>
    </row>
    <row r="29" spans="1:17">
      <c r="A29" s="45" t="s">
        <v>66</v>
      </c>
      <c r="B29" s="45" t="s">
        <v>65</v>
      </c>
      <c r="C29" s="43">
        <v>52966</v>
      </c>
      <c r="D29" s="43">
        <v>672</v>
      </c>
      <c r="E29" s="43">
        <v>53638</v>
      </c>
      <c r="F29" s="42">
        <v>0.129268600783191</v>
      </c>
      <c r="G29" s="44"/>
      <c r="H29" s="44"/>
      <c r="I29" s="44"/>
      <c r="J29" s="44"/>
      <c r="K29" s="44"/>
      <c r="L29" s="44"/>
      <c r="M29" s="43">
        <v>53638</v>
      </c>
      <c r="N29" s="42">
        <v>0.129268600783191</v>
      </c>
      <c r="O29" s="43">
        <v>10726</v>
      </c>
      <c r="P29" s="43">
        <v>64364</v>
      </c>
      <c r="Q29" s="42">
        <v>7.3395260410586499E-2</v>
      </c>
    </row>
    <row r="30" spans="1:17">
      <c r="A30" s="45" t="s">
        <v>64</v>
      </c>
      <c r="B30" s="45" t="s">
        <v>63</v>
      </c>
      <c r="C30" s="43">
        <v>212857</v>
      </c>
      <c r="D30" s="43">
        <v>374</v>
      </c>
      <c r="E30" s="43">
        <v>213231</v>
      </c>
      <c r="F30" s="42">
        <v>0.23309796845995001</v>
      </c>
      <c r="G30" s="43">
        <v>10141</v>
      </c>
      <c r="H30" s="44"/>
      <c r="I30" s="43">
        <v>10141</v>
      </c>
      <c r="J30" s="42">
        <v>-5.61243484735666E-2</v>
      </c>
      <c r="K30" s="43">
        <v>0</v>
      </c>
      <c r="L30" s="42">
        <v>-1</v>
      </c>
      <c r="M30" s="43">
        <v>223372</v>
      </c>
      <c r="N30" s="42">
        <v>0.21615941634453101</v>
      </c>
      <c r="O30" s="43">
        <v>291</v>
      </c>
      <c r="P30" s="43">
        <v>223663</v>
      </c>
      <c r="Q30" s="42">
        <v>0.21414767607239399</v>
      </c>
    </row>
    <row r="31" spans="1:17">
      <c r="A31" s="45" t="s">
        <v>62</v>
      </c>
      <c r="B31" s="45" t="s">
        <v>61</v>
      </c>
      <c r="C31" s="43">
        <v>31587</v>
      </c>
      <c r="D31" s="43">
        <v>340</v>
      </c>
      <c r="E31" s="43">
        <v>31927</v>
      </c>
      <c r="F31" s="42">
        <v>0.135303321243155</v>
      </c>
      <c r="G31" s="44"/>
      <c r="H31" s="44"/>
      <c r="I31" s="44"/>
      <c r="J31" s="44"/>
      <c r="K31" s="44"/>
      <c r="L31" s="44"/>
      <c r="M31" s="43">
        <v>31927</v>
      </c>
      <c r="N31" s="42">
        <v>0.135303321243155</v>
      </c>
      <c r="O31" s="43">
        <v>9866</v>
      </c>
      <c r="P31" s="43">
        <v>41793</v>
      </c>
      <c r="Q31" s="42">
        <v>0.14907481235049899</v>
      </c>
    </row>
    <row r="32" spans="1:17">
      <c r="A32" s="45" t="s">
        <v>60</v>
      </c>
      <c r="B32" s="45" t="s">
        <v>59</v>
      </c>
      <c r="C32" s="43">
        <v>9363</v>
      </c>
      <c r="D32" s="43">
        <v>84</v>
      </c>
      <c r="E32" s="43">
        <v>9447</v>
      </c>
      <c r="F32" s="42">
        <v>7.4988620846608997E-2</v>
      </c>
      <c r="G32" s="44"/>
      <c r="H32" s="44"/>
      <c r="I32" s="44"/>
      <c r="J32" s="44"/>
      <c r="K32" s="44"/>
      <c r="L32" s="44"/>
      <c r="M32" s="43">
        <v>9447</v>
      </c>
      <c r="N32" s="42">
        <v>7.4988620846608997E-2</v>
      </c>
      <c r="O32" s="43">
        <v>7087</v>
      </c>
      <c r="P32" s="43">
        <v>16534</v>
      </c>
      <c r="Q32" s="42">
        <v>-0.19224192681616101</v>
      </c>
    </row>
    <row r="33" spans="1:17">
      <c r="A33" s="45" t="s">
        <v>58</v>
      </c>
      <c r="B33" s="45" t="s">
        <v>57</v>
      </c>
      <c r="C33" s="43">
        <v>4188457</v>
      </c>
      <c r="D33" s="43">
        <v>1871118</v>
      </c>
      <c r="E33" s="43">
        <v>6059575</v>
      </c>
      <c r="F33" s="42">
        <v>0.14240728507285499</v>
      </c>
      <c r="G33" s="43">
        <v>6919057</v>
      </c>
      <c r="H33" s="43">
        <v>1460902</v>
      </c>
      <c r="I33" s="43">
        <v>8379959</v>
      </c>
      <c r="J33" s="42">
        <v>0.244300984517138</v>
      </c>
      <c r="K33" s="44"/>
      <c r="L33" s="44"/>
      <c r="M33" s="43">
        <v>14439534</v>
      </c>
      <c r="N33" s="42">
        <v>0.19940761970706899</v>
      </c>
      <c r="O33" s="43">
        <v>3830</v>
      </c>
      <c r="P33" s="43">
        <v>14443364</v>
      </c>
      <c r="Q33" s="42">
        <v>0.19913639116615001</v>
      </c>
    </row>
    <row r="34" spans="1:17">
      <c r="A34" s="45" t="s">
        <v>56</v>
      </c>
      <c r="B34" s="45" t="s">
        <v>55</v>
      </c>
      <c r="C34" s="43">
        <v>9170</v>
      </c>
      <c r="D34" s="43">
        <v>2</v>
      </c>
      <c r="E34" s="43">
        <v>9172</v>
      </c>
      <c r="F34" s="42">
        <v>0.38215792646172397</v>
      </c>
      <c r="G34" s="43">
        <v>2</v>
      </c>
      <c r="H34" s="44"/>
      <c r="I34" s="43">
        <v>2</v>
      </c>
      <c r="J34" s="42">
        <v>-0.98726114649681496</v>
      </c>
      <c r="K34" s="44"/>
      <c r="L34" s="44"/>
      <c r="M34" s="43">
        <v>9174</v>
      </c>
      <c r="N34" s="42">
        <v>0.35050787575445302</v>
      </c>
      <c r="O34" s="43">
        <v>0</v>
      </c>
      <c r="P34" s="43">
        <v>9174</v>
      </c>
      <c r="Q34" s="42">
        <v>0.285053929121726</v>
      </c>
    </row>
    <row r="35" spans="1:17">
      <c r="A35" s="45" t="s">
        <v>54</v>
      </c>
      <c r="B35" s="45" t="s">
        <v>53</v>
      </c>
      <c r="C35" s="43">
        <v>19936</v>
      </c>
      <c r="D35" s="43">
        <v>90</v>
      </c>
      <c r="E35" s="43">
        <v>20026</v>
      </c>
      <c r="F35" s="42">
        <v>5.2061991069083297E-2</v>
      </c>
      <c r="G35" s="44"/>
      <c r="H35" s="44"/>
      <c r="I35" s="44"/>
      <c r="J35" s="44"/>
      <c r="K35" s="44"/>
      <c r="L35" s="44"/>
      <c r="M35" s="43">
        <v>20026</v>
      </c>
      <c r="N35" s="42">
        <v>5.2061991069083297E-2</v>
      </c>
      <c r="O35" s="43">
        <v>4093</v>
      </c>
      <c r="P35" s="43">
        <v>24119</v>
      </c>
      <c r="Q35" s="42">
        <v>-9.5073725284208196E-2</v>
      </c>
    </row>
    <row r="36" spans="1:17">
      <c r="A36" s="45" t="s">
        <v>52</v>
      </c>
      <c r="B36" s="45" t="s">
        <v>51</v>
      </c>
      <c r="C36" s="43">
        <v>3237</v>
      </c>
      <c r="D36" s="43">
        <v>146</v>
      </c>
      <c r="E36" s="43">
        <v>3383</v>
      </c>
      <c r="F36" s="42">
        <v>-0.135666836995401</v>
      </c>
      <c r="G36" s="44"/>
      <c r="H36" s="44"/>
      <c r="I36" s="44"/>
      <c r="J36" s="44"/>
      <c r="K36" s="44"/>
      <c r="L36" s="44"/>
      <c r="M36" s="43">
        <v>3383</v>
      </c>
      <c r="N36" s="42">
        <v>-0.135666836995401</v>
      </c>
      <c r="O36" s="43">
        <v>3263</v>
      </c>
      <c r="P36" s="43">
        <v>6646</v>
      </c>
      <c r="Q36" s="42">
        <v>-0.12953503601833699</v>
      </c>
    </row>
    <row r="37" spans="1:17">
      <c r="A37" s="45" t="s">
        <v>50</v>
      </c>
      <c r="B37" s="45" t="s">
        <v>49</v>
      </c>
      <c r="C37" s="43">
        <v>20245</v>
      </c>
      <c r="D37" s="43">
        <v>168</v>
      </c>
      <c r="E37" s="43">
        <v>20413</v>
      </c>
      <c r="F37" s="42">
        <v>0.198649442160893</v>
      </c>
      <c r="G37" s="44"/>
      <c r="H37" s="44"/>
      <c r="I37" s="44"/>
      <c r="J37" s="44"/>
      <c r="K37" s="44"/>
      <c r="L37" s="44"/>
      <c r="M37" s="43">
        <v>20413</v>
      </c>
      <c r="N37" s="42">
        <v>0.198649442160893</v>
      </c>
      <c r="O37" s="43">
        <v>5592</v>
      </c>
      <c r="P37" s="43">
        <v>26005</v>
      </c>
      <c r="Q37" s="42">
        <v>0.18598075432115699</v>
      </c>
    </row>
    <row r="38" spans="1:17">
      <c r="A38" s="45" t="s">
        <v>48</v>
      </c>
      <c r="B38" s="45" t="s">
        <v>47</v>
      </c>
      <c r="C38" s="43">
        <v>34120</v>
      </c>
      <c r="D38" s="43">
        <v>238</v>
      </c>
      <c r="E38" s="43">
        <v>34358</v>
      </c>
      <c r="F38" s="42">
        <v>0.123214227336624</v>
      </c>
      <c r="G38" s="44"/>
      <c r="H38" s="44"/>
      <c r="I38" s="44"/>
      <c r="J38" s="44"/>
      <c r="K38" s="43">
        <v>0</v>
      </c>
      <c r="L38" s="44"/>
      <c r="M38" s="43">
        <v>34358</v>
      </c>
      <c r="N38" s="42">
        <v>0.123214227336624</v>
      </c>
      <c r="O38" s="43">
        <v>6981</v>
      </c>
      <c r="P38" s="43">
        <v>41339</v>
      </c>
      <c r="Q38" s="42">
        <v>8.5868137641187295E-2</v>
      </c>
    </row>
    <row r="39" spans="1:17">
      <c r="A39" s="45" t="s">
        <v>46</v>
      </c>
      <c r="B39" s="45" t="s">
        <v>45</v>
      </c>
      <c r="C39" s="43">
        <v>27132</v>
      </c>
      <c r="D39" s="43">
        <v>5334</v>
      </c>
      <c r="E39" s="43">
        <v>32466</v>
      </c>
      <c r="F39" s="42">
        <v>8.9389973827259897E-2</v>
      </c>
      <c r="G39" s="44"/>
      <c r="H39" s="44"/>
      <c r="I39" s="44"/>
      <c r="J39" s="44"/>
      <c r="K39" s="44"/>
      <c r="L39" s="44"/>
      <c r="M39" s="43">
        <v>32466</v>
      </c>
      <c r="N39" s="42">
        <v>8.9389973827259897E-2</v>
      </c>
      <c r="O39" s="43">
        <v>20063</v>
      </c>
      <c r="P39" s="43">
        <v>52529</v>
      </c>
      <c r="Q39" s="42">
        <v>7.8070805541303204E-2</v>
      </c>
    </row>
    <row r="40" spans="1:17">
      <c r="A40" s="45" t="s">
        <v>44</v>
      </c>
      <c r="B40" s="45" t="s">
        <v>43</v>
      </c>
      <c r="C40" s="43">
        <v>1200442</v>
      </c>
      <c r="D40" s="43">
        <v>35556</v>
      </c>
      <c r="E40" s="43">
        <v>1235998</v>
      </c>
      <c r="F40" s="42">
        <v>0.108322565430144</v>
      </c>
      <c r="G40" s="43">
        <v>850525</v>
      </c>
      <c r="H40" s="43">
        <v>32052</v>
      </c>
      <c r="I40" s="43">
        <v>882577</v>
      </c>
      <c r="J40" s="42">
        <v>0.294763742736386</v>
      </c>
      <c r="K40" s="43">
        <v>131347</v>
      </c>
      <c r="L40" s="42">
        <v>1.54779852332908E-2</v>
      </c>
      <c r="M40" s="43">
        <v>2249922</v>
      </c>
      <c r="N40" s="42">
        <v>0.168066751358768</v>
      </c>
      <c r="O40" s="43">
        <v>952</v>
      </c>
      <c r="P40" s="43">
        <v>2250874</v>
      </c>
      <c r="Q40" s="42">
        <v>0.16758022440996601</v>
      </c>
    </row>
    <row r="41" spans="1:17">
      <c r="A41" s="45" t="s">
        <v>42</v>
      </c>
      <c r="B41" s="45" t="s">
        <v>41</v>
      </c>
      <c r="C41" s="43">
        <v>51573</v>
      </c>
      <c r="D41" s="43">
        <v>558</v>
      </c>
      <c r="E41" s="43">
        <v>52131</v>
      </c>
      <c r="F41" s="42">
        <v>0.10027437737442001</v>
      </c>
      <c r="G41" s="44"/>
      <c r="H41" s="44"/>
      <c r="I41" s="44"/>
      <c r="J41" s="44"/>
      <c r="K41" s="44"/>
      <c r="L41" s="44"/>
      <c r="M41" s="43">
        <v>52131</v>
      </c>
      <c r="N41" s="42">
        <v>0.10027437737442001</v>
      </c>
      <c r="O41" s="43">
        <v>14079</v>
      </c>
      <c r="P41" s="43">
        <v>66210</v>
      </c>
      <c r="Q41" s="42">
        <v>6.2232276074505502E-2</v>
      </c>
    </row>
    <row r="42" spans="1:17">
      <c r="A42" s="45" t="s">
        <v>40</v>
      </c>
      <c r="B42" s="45" t="s">
        <v>39</v>
      </c>
      <c r="C42" s="43">
        <v>105463</v>
      </c>
      <c r="D42" s="43">
        <v>64</v>
      </c>
      <c r="E42" s="43">
        <v>105527</v>
      </c>
      <c r="F42" s="42">
        <v>-5.8971484555311697E-3</v>
      </c>
      <c r="G42" s="43">
        <v>7130</v>
      </c>
      <c r="H42" s="44"/>
      <c r="I42" s="43">
        <v>7130</v>
      </c>
      <c r="J42" s="42">
        <v>-0.239709959479633</v>
      </c>
      <c r="K42" s="43">
        <v>0</v>
      </c>
      <c r="L42" s="44"/>
      <c r="M42" s="43">
        <v>112657</v>
      </c>
      <c r="N42" s="42">
        <v>-2.4876440089672901E-2</v>
      </c>
      <c r="O42" s="43">
        <v>0</v>
      </c>
      <c r="P42" s="43">
        <v>112657</v>
      </c>
      <c r="Q42" s="42">
        <v>-2.4876440089672901E-2</v>
      </c>
    </row>
    <row r="43" spans="1:17">
      <c r="A43" s="45" t="s">
        <v>38</v>
      </c>
      <c r="B43" s="45" t="s">
        <v>37</v>
      </c>
      <c r="C43" s="43">
        <v>49605</v>
      </c>
      <c r="D43" s="43">
        <v>356</v>
      </c>
      <c r="E43" s="43">
        <v>49961</v>
      </c>
      <c r="F43" s="42">
        <v>9.9300299243091E-2</v>
      </c>
      <c r="G43" s="44"/>
      <c r="H43" s="44"/>
      <c r="I43" s="44"/>
      <c r="J43" s="44"/>
      <c r="K43" s="44"/>
      <c r="L43" s="44"/>
      <c r="M43" s="43">
        <v>49961</v>
      </c>
      <c r="N43" s="42">
        <v>9.9300299243091E-2</v>
      </c>
      <c r="O43" s="43">
        <v>5588</v>
      </c>
      <c r="P43" s="43">
        <v>55549</v>
      </c>
      <c r="Q43" s="42">
        <v>7.6426702838872193E-2</v>
      </c>
    </row>
    <row r="44" spans="1:17">
      <c r="A44" s="45" t="s">
        <v>36</v>
      </c>
      <c r="B44" s="45" t="s">
        <v>35</v>
      </c>
      <c r="C44" s="43">
        <v>6082</v>
      </c>
      <c r="D44" s="43">
        <v>48</v>
      </c>
      <c r="E44" s="43">
        <v>6130</v>
      </c>
      <c r="F44" s="42">
        <v>0.14429718125816701</v>
      </c>
      <c r="G44" s="44"/>
      <c r="H44" s="44"/>
      <c r="I44" s="44"/>
      <c r="J44" s="44"/>
      <c r="K44" s="44"/>
      <c r="L44" s="44"/>
      <c r="M44" s="43">
        <v>6130</v>
      </c>
      <c r="N44" s="42">
        <v>0.14429718125816701</v>
      </c>
      <c r="O44" s="43">
        <v>4395</v>
      </c>
      <c r="P44" s="43">
        <v>10525</v>
      </c>
      <c r="Q44" s="42">
        <v>3.58232457435292E-2</v>
      </c>
    </row>
    <row r="45" spans="1:17">
      <c r="A45" s="45" t="s">
        <v>34</v>
      </c>
      <c r="B45" s="45" t="s">
        <v>33</v>
      </c>
      <c r="C45" s="43">
        <v>907776</v>
      </c>
      <c r="D45" s="43">
        <v>191282</v>
      </c>
      <c r="E45" s="43">
        <v>1099058</v>
      </c>
      <c r="F45" s="42">
        <v>3.6786527580462303E-2</v>
      </c>
      <c r="G45" s="43">
        <v>140388</v>
      </c>
      <c r="H45" s="43">
        <v>1430</v>
      </c>
      <c r="I45" s="43">
        <v>141818</v>
      </c>
      <c r="J45" s="42">
        <v>0.76991525952550299</v>
      </c>
      <c r="K45" s="44"/>
      <c r="L45" s="44"/>
      <c r="M45" s="43">
        <v>1240876</v>
      </c>
      <c r="N45" s="42">
        <v>8.83072894055284E-2</v>
      </c>
      <c r="O45" s="43">
        <v>81542</v>
      </c>
      <c r="P45" s="43">
        <v>1322418</v>
      </c>
      <c r="Q45" s="42">
        <v>7.6710508531984106E-2</v>
      </c>
    </row>
    <row r="46" spans="1:17">
      <c r="A46" s="45" t="s">
        <v>32</v>
      </c>
      <c r="B46" s="45" t="s">
        <v>31</v>
      </c>
      <c r="C46" s="43">
        <v>1558114</v>
      </c>
      <c r="D46" s="43">
        <v>241482</v>
      </c>
      <c r="E46" s="43">
        <v>1799596</v>
      </c>
      <c r="F46" s="42">
        <v>8.4910272849873195E-2</v>
      </c>
      <c r="G46" s="43">
        <v>463830</v>
      </c>
      <c r="H46" s="43">
        <v>12480</v>
      </c>
      <c r="I46" s="43">
        <v>476310</v>
      </c>
      <c r="J46" s="42">
        <v>0.33925860110445</v>
      </c>
      <c r="K46" s="43">
        <v>1</v>
      </c>
      <c r="L46" s="44"/>
      <c r="M46" s="43">
        <v>2275907</v>
      </c>
      <c r="N46" s="42">
        <v>0.129817121995946</v>
      </c>
      <c r="O46" s="43">
        <v>13560</v>
      </c>
      <c r="P46" s="43">
        <v>2289467</v>
      </c>
      <c r="Q46" s="42">
        <v>0.12881161220978099</v>
      </c>
    </row>
    <row r="47" spans="1:17">
      <c r="A47" s="45" t="s">
        <v>30</v>
      </c>
      <c r="B47" s="45" t="s">
        <v>29</v>
      </c>
      <c r="C47" s="43">
        <v>26216</v>
      </c>
      <c r="D47" s="43">
        <v>6742</v>
      </c>
      <c r="E47" s="43">
        <v>32958</v>
      </c>
      <c r="F47" s="42">
        <v>-7.1213188671269606E-2</v>
      </c>
      <c r="G47" s="44"/>
      <c r="H47" s="44"/>
      <c r="I47" s="44"/>
      <c r="J47" s="44"/>
      <c r="K47" s="44"/>
      <c r="L47" s="44"/>
      <c r="M47" s="43">
        <v>32958</v>
      </c>
      <c r="N47" s="42">
        <v>-7.1213188671269606E-2</v>
      </c>
      <c r="O47" s="43">
        <v>21796</v>
      </c>
      <c r="P47" s="43">
        <v>54754</v>
      </c>
      <c r="Q47" s="42">
        <v>-1.38323547422643E-2</v>
      </c>
    </row>
    <row r="48" spans="1:17">
      <c r="A48" s="45" t="s">
        <v>28</v>
      </c>
      <c r="B48" s="45" t="s">
        <v>27</v>
      </c>
      <c r="C48" s="43">
        <v>5021</v>
      </c>
      <c r="D48" s="43">
        <v>210</v>
      </c>
      <c r="E48" s="43">
        <v>5231</v>
      </c>
      <c r="F48" s="42">
        <v>9.4580456162377105E-2</v>
      </c>
      <c r="G48" s="44"/>
      <c r="H48" s="44"/>
      <c r="I48" s="44"/>
      <c r="J48" s="44"/>
      <c r="K48" s="44"/>
      <c r="L48" s="44"/>
      <c r="M48" s="43">
        <v>5231</v>
      </c>
      <c r="N48" s="42">
        <v>9.4580456162377105E-2</v>
      </c>
      <c r="O48" s="43">
        <v>11039</v>
      </c>
      <c r="P48" s="43">
        <v>16270</v>
      </c>
      <c r="Q48" s="42">
        <v>6.6745344872803605E-2</v>
      </c>
    </row>
    <row r="49" spans="1:17">
      <c r="A49" s="45" t="s">
        <v>26</v>
      </c>
      <c r="B49" s="45" t="s">
        <v>25</v>
      </c>
      <c r="C49" s="43">
        <v>4614</v>
      </c>
      <c r="D49" s="44"/>
      <c r="E49" s="43">
        <v>4614</v>
      </c>
      <c r="F49" s="42">
        <v>2.8533214444939801E-2</v>
      </c>
      <c r="G49" s="44"/>
      <c r="H49" s="44"/>
      <c r="I49" s="44"/>
      <c r="J49" s="44"/>
      <c r="K49" s="44"/>
      <c r="L49" s="44"/>
      <c r="M49" s="43">
        <v>4614</v>
      </c>
      <c r="N49" s="42">
        <v>2.8533214444939801E-2</v>
      </c>
      <c r="O49" s="43">
        <v>0</v>
      </c>
      <c r="P49" s="43">
        <v>4614</v>
      </c>
      <c r="Q49" s="42">
        <v>2.8533214444939801E-2</v>
      </c>
    </row>
    <row r="50" spans="1:17">
      <c r="A50" s="45" t="s">
        <v>24</v>
      </c>
      <c r="B50" s="45" t="s">
        <v>23</v>
      </c>
      <c r="C50" s="43">
        <v>50434</v>
      </c>
      <c r="D50" s="43">
        <v>154</v>
      </c>
      <c r="E50" s="43">
        <v>50588</v>
      </c>
      <c r="F50" s="42">
        <v>-7.7887752684056094E-2</v>
      </c>
      <c r="G50" s="44"/>
      <c r="H50" s="44"/>
      <c r="I50" s="44"/>
      <c r="J50" s="44"/>
      <c r="K50" s="44"/>
      <c r="L50" s="44"/>
      <c r="M50" s="43">
        <v>50588</v>
      </c>
      <c r="N50" s="42">
        <v>-7.7887752684056094E-2</v>
      </c>
      <c r="O50" s="43">
        <v>512</v>
      </c>
      <c r="P50" s="43">
        <v>51100</v>
      </c>
      <c r="Q50" s="42">
        <v>-8.1546452900048499E-2</v>
      </c>
    </row>
    <row r="51" spans="1:17">
      <c r="A51" s="45" t="s">
        <v>22</v>
      </c>
      <c r="B51" s="45" t="s">
        <v>21</v>
      </c>
      <c r="C51" s="43">
        <v>445901</v>
      </c>
      <c r="D51" s="43">
        <v>3198</v>
      </c>
      <c r="E51" s="43">
        <v>449099</v>
      </c>
      <c r="F51" s="42">
        <v>0.19450754049525201</v>
      </c>
      <c r="G51" s="43">
        <v>149068</v>
      </c>
      <c r="H51" s="43">
        <v>366</v>
      </c>
      <c r="I51" s="43">
        <v>149434</v>
      </c>
      <c r="J51" s="42">
        <v>0.26402246639767901</v>
      </c>
      <c r="K51" s="44"/>
      <c r="L51" s="42">
        <v>-1</v>
      </c>
      <c r="M51" s="43">
        <v>598533</v>
      </c>
      <c r="N51" s="42">
        <v>0.211134538802733</v>
      </c>
      <c r="O51" s="43">
        <v>3305</v>
      </c>
      <c r="P51" s="43">
        <v>601838</v>
      </c>
      <c r="Q51" s="42">
        <v>0.20880860132121001</v>
      </c>
    </row>
    <row r="52" spans="1:17" ht="0" hidden="1" customHeight="1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10.08.2023 12:48:32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BCD76-160B-45F2-8FD8-F76E487D1E71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7" sqref="A7:XFD7"/>
    </sheetView>
  </sheetViews>
  <sheetFormatPr baseColWidth="10" defaultRowHeight="14.5"/>
  <cols>
    <col min="1" max="1" width="33.453125" style="21" customWidth="1"/>
    <col min="2" max="2" width="6.453125" style="21" customWidth="1"/>
    <col min="3" max="6" width="9.1796875" style="21" customWidth="1"/>
    <col min="7" max="7" width="13.54296875" style="21" customWidth="1"/>
    <col min="8" max="13" width="9.1796875" style="21" customWidth="1"/>
    <col min="14" max="14" width="26.36328125" style="21" customWidth="1"/>
    <col min="15" max="16384" width="10.90625" style="21"/>
  </cols>
  <sheetData>
    <row r="1" spans="1:13" ht="14.15" customHeight="1"/>
    <row r="2" spans="1:13" ht="25.15" customHeight="1">
      <c r="A2" s="41" t="s">
        <v>167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4.25" customHeight="1"/>
    <row r="4" spans="1:13">
      <c r="A4" s="88" t="s">
        <v>1</v>
      </c>
      <c r="B4" s="88" t="s">
        <v>1</v>
      </c>
      <c r="C4" s="73" t="s">
        <v>166</v>
      </c>
      <c r="D4" s="72"/>
      <c r="E4" s="72"/>
      <c r="F4" s="72"/>
      <c r="G4" s="72"/>
      <c r="H4" s="72"/>
      <c r="I4" s="72"/>
      <c r="J4" s="69" t="s">
        <v>1</v>
      </c>
      <c r="K4" s="68"/>
      <c r="L4" s="69" t="s">
        <v>1</v>
      </c>
      <c r="M4" s="68"/>
    </row>
    <row r="5" spans="1:13">
      <c r="A5" s="64" t="s">
        <v>1</v>
      </c>
      <c r="B5" s="64" t="s">
        <v>1</v>
      </c>
      <c r="C5" s="87" t="s">
        <v>8</v>
      </c>
      <c r="D5" s="72"/>
      <c r="E5" s="86" t="s">
        <v>11</v>
      </c>
      <c r="F5" s="68"/>
      <c r="G5" s="63" t="s">
        <v>12</v>
      </c>
      <c r="H5" s="62" t="s">
        <v>165</v>
      </c>
      <c r="I5" s="61"/>
      <c r="J5" s="57" t="s">
        <v>164</v>
      </c>
      <c r="K5" s="56"/>
      <c r="L5" s="57" t="s">
        <v>163</v>
      </c>
      <c r="M5" s="56"/>
    </row>
    <row r="6" spans="1:13">
      <c r="A6" s="85" t="s">
        <v>109</v>
      </c>
      <c r="B6" s="85" t="s">
        <v>108</v>
      </c>
      <c r="C6" s="84" t="s">
        <v>107</v>
      </c>
      <c r="D6" s="83" t="s">
        <v>7</v>
      </c>
      <c r="E6" s="83" t="s">
        <v>107</v>
      </c>
      <c r="F6" s="83" t="s">
        <v>7</v>
      </c>
      <c r="G6" s="83" t="s">
        <v>107</v>
      </c>
      <c r="H6" s="83" t="s">
        <v>107</v>
      </c>
      <c r="I6" s="83" t="s">
        <v>7</v>
      </c>
      <c r="J6" s="83" t="s">
        <v>107</v>
      </c>
      <c r="K6" s="83" t="s">
        <v>7</v>
      </c>
      <c r="L6" s="83" t="s">
        <v>107</v>
      </c>
      <c r="M6" s="83" t="s">
        <v>7</v>
      </c>
    </row>
    <row r="7" spans="1:13" ht="3" customHeight="1">
      <c r="A7" s="82" t="s">
        <v>1</v>
      </c>
      <c r="B7" s="82" t="s">
        <v>1</v>
      </c>
      <c r="C7" s="81" t="s">
        <v>1</v>
      </c>
      <c r="D7" s="80" t="s">
        <v>1</v>
      </c>
      <c r="E7" s="80" t="s">
        <v>1</v>
      </c>
      <c r="F7" s="80" t="s">
        <v>1</v>
      </c>
      <c r="G7" s="80" t="s">
        <v>1</v>
      </c>
      <c r="H7" s="80" t="s">
        <v>1</v>
      </c>
      <c r="I7" s="80" t="s">
        <v>1</v>
      </c>
      <c r="J7" s="80" t="s">
        <v>1</v>
      </c>
      <c r="K7" s="80" t="s">
        <v>1</v>
      </c>
      <c r="L7" s="80" t="s">
        <v>1</v>
      </c>
      <c r="M7" s="80" t="s">
        <v>1</v>
      </c>
    </row>
    <row r="8" spans="1:13">
      <c r="A8" s="45" t="s">
        <v>162</v>
      </c>
      <c r="B8" s="45" t="s">
        <v>105</v>
      </c>
      <c r="C8" s="43">
        <v>462</v>
      </c>
      <c r="D8" s="42">
        <v>-4.7422680412371097E-2</v>
      </c>
      <c r="E8" s="43">
        <v>9</v>
      </c>
      <c r="F8" s="42">
        <v>0.125</v>
      </c>
      <c r="G8" s="44"/>
      <c r="H8" s="43">
        <v>471</v>
      </c>
      <c r="I8" s="42">
        <v>-4.4624746450304301E-2</v>
      </c>
      <c r="J8" s="43">
        <v>464</v>
      </c>
      <c r="K8" s="42">
        <v>0.17766497461928901</v>
      </c>
      <c r="L8" s="43">
        <v>935</v>
      </c>
      <c r="M8" s="42">
        <v>5.4114994363021397E-2</v>
      </c>
    </row>
    <row r="9" spans="1:13">
      <c r="A9" s="45" t="s">
        <v>161</v>
      </c>
      <c r="B9" s="45" t="s">
        <v>103</v>
      </c>
      <c r="C9" s="43">
        <v>276</v>
      </c>
      <c r="D9" s="42">
        <v>0</v>
      </c>
      <c r="E9" s="44"/>
      <c r="F9" s="44"/>
      <c r="G9" s="44"/>
      <c r="H9" s="43">
        <v>276</v>
      </c>
      <c r="I9" s="42">
        <v>0</v>
      </c>
      <c r="J9" s="43">
        <v>8</v>
      </c>
      <c r="K9" s="42">
        <v>-0.38461538461538503</v>
      </c>
      <c r="L9" s="43">
        <v>284</v>
      </c>
      <c r="M9" s="42">
        <v>-1.73010380622837E-2</v>
      </c>
    </row>
    <row r="10" spans="1:13">
      <c r="A10" s="45" t="s">
        <v>160</v>
      </c>
      <c r="B10" s="45" t="s">
        <v>101</v>
      </c>
      <c r="C10" s="43">
        <v>127</v>
      </c>
      <c r="D10" s="42">
        <v>0.64935064935064901</v>
      </c>
      <c r="E10" s="43">
        <v>2</v>
      </c>
      <c r="F10" s="42">
        <v>-0.6</v>
      </c>
      <c r="G10" s="44"/>
      <c r="H10" s="43">
        <v>129</v>
      </c>
      <c r="I10" s="42">
        <v>0.57317073170731703</v>
      </c>
      <c r="J10" s="43">
        <v>438</v>
      </c>
      <c r="K10" s="42">
        <v>1.7204968944099399</v>
      </c>
      <c r="L10" s="43">
        <v>567</v>
      </c>
      <c r="M10" s="42">
        <v>1.3333333333333299</v>
      </c>
    </row>
    <row r="11" spans="1:13">
      <c r="A11" s="45" t="s">
        <v>159</v>
      </c>
      <c r="B11" s="45" t="s">
        <v>99</v>
      </c>
      <c r="C11" s="43">
        <v>4199</v>
      </c>
      <c r="D11" s="42">
        <v>5.3172811637822899E-2</v>
      </c>
      <c r="E11" s="43">
        <v>2734</v>
      </c>
      <c r="F11" s="42">
        <v>0.12788778877887799</v>
      </c>
      <c r="G11" s="43">
        <v>874</v>
      </c>
      <c r="H11" s="43">
        <v>7807</v>
      </c>
      <c r="I11" s="42">
        <v>6.3623978201634901E-2</v>
      </c>
      <c r="J11" s="43">
        <v>773</v>
      </c>
      <c r="K11" s="42">
        <v>3.2042723631508702E-2</v>
      </c>
      <c r="L11" s="43">
        <v>8580</v>
      </c>
      <c r="M11" s="42">
        <v>6.0699715663246397E-2</v>
      </c>
    </row>
    <row r="12" spans="1:13">
      <c r="A12" s="45" t="s">
        <v>158</v>
      </c>
      <c r="B12" s="45" t="s">
        <v>97</v>
      </c>
      <c r="C12" s="43">
        <v>112</v>
      </c>
      <c r="D12" s="42">
        <v>-3.4482758620689703E-2</v>
      </c>
      <c r="E12" s="44"/>
      <c r="F12" s="44"/>
      <c r="G12" s="44"/>
      <c r="H12" s="43">
        <v>112</v>
      </c>
      <c r="I12" s="42">
        <v>-3.4482758620689703E-2</v>
      </c>
      <c r="J12" s="43">
        <v>2</v>
      </c>
      <c r="K12" s="42">
        <v>-0.6</v>
      </c>
      <c r="L12" s="43">
        <v>114</v>
      </c>
      <c r="M12" s="42">
        <v>-5.7851239669421503E-2</v>
      </c>
    </row>
    <row r="13" spans="1:13">
      <c r="A13" s="45" t="s">
        <v>157</v>
      </c>
      <c r="B13" s="45" t="s">
        <v>95</v>
      </c>
      <c r="C13" s="43">
        <v>2824</v>
      </c>
      <c r="D13" s="42">
        <v>9.8405289770517296E-2</v>
      </c>
      <c r="E13" s="43">
        <v>63</v>
      </c>
      <c r="F13" s="42">
        <v>8.6206896551724102E-2</v>
      </c>
      <c r="G13" s="44"/>
      <c r="H13" s="43">
        <v>2887</v>
      </c>
      <c r="I13" s="42">
        <v>9.8136173449981004E-2</v>
      </c>
      <c r="J13" s="43">
        <v>728</v>
      </c>
      <c r="K13" s="42">
        <v>4.44763271162123E-2</v>
      </c>
      <c r="L13" s="43">
        <v>3615</v>
      </c>
      <c r="M13" s="42">
        <v>8.6891160553217106E-2</v>
      </c>
    </row>
    <row r="14" spans="1:13">
      <c r="A14" s="45" t="s">
        <v>156</v>
      </c>
      <c r="B14" s="45" t="s">
        <v>93</v>
      </c>
      <c r="C14" s="43">
        <v>331</v>
      </c>
      <c r="D14" s="42">
        <v>-2.07100591715976E-2</v>
      </c>
      <c r="E14" s="44"/>
      <c r="F14" s="44"/>
      <c r="G14" s="43">
        <v>101</v>
      </c>
      <c r="H14" s="43">
        <v>432</v>
      </c>
      <c r="I14" s="42">
        <v>-5.6768558951965101E-2</v>
      </c>
      <c r="J14" s="43">
        <v>234</v>
      </c>
      <c r="K14" s="42">
        <v>7.83410138248848E-2</v>
      </c>
      <c r="L14" s="43">
        <v>666</v>
      </c>
      <c r="M14" s="42">
        <v>-1.3333333333333299E-2</v>
      </c>
    </row>
    <row r="15" spans="1:13">
      <c r="A15" s="45" t="s">
        <v>155</v>
      </c>
      <c r="B15" s="45" t="s">
        <v>91</v>
      </c>
      <c r="C15" s="43">
        <v>137</v>
      </c>
      <c r="D15" s="42">
        <v>-0.18452380952381001</v>
      </c>
      <c r="E15" s="44"/>
      <c r="F15" s="44"/>
      <c r="G15" s="44"/>
      <c r="H15" s="43">
        <v>137</v>
      </c>
      <c r="I15" s="42">
        <v>-0.18452380952381001</v>
      </c>
      <c r="J15" s="43">
        <v>8</v>
      </c>
      <c r="K15" s="42">
        <v>-0.2</v>
      </c>
      <c r="L15" s="43">
        <v>145</v>
      </c>
      <c r="M15" s="42">
        <v>-0.185393258426966</v>
      </c>
    </row>
    <row r="16" spans="1:13">
      <c r="A16" s="45" t="s">
        <v>154</v>
      </c>
      <c r="B16" s="45" t="s">
        <v>89</v>
      </c>
      <c r="C16" s="43">
        <v>452</v>
      </c>
      <c r="D16" s="42">
        <v>5.8548009367681501E-2</v>
      </c>
      <c r="E16" s="43">
        <v>1</v>
      </c>
      <c r="F16" s="42">
        <v>0</v>
      </c>
      <c r="G16" s="43">
        <v>256</v>
      </c>
      <c r="H16" s="43">
        <v>709</v>
      </c>
      <c r="I16" s="42">
        <v>2.6049204052098401E-2</v>
      </c>
      <c r="J16" s="43">
        <v>132</v>
      </c>
      <c r="K16" s="42">
        <v>-0.102040816326531</v>
      </c>
      <c r="L16" s="43">
        <v>841</v>
      </c>
      <c r="M16" s="42">
        <v>3.5799522673031002E-3</v>
      </c>
    </row>
    <row r="17" spans="1:13">
      <c r="A17" s="45" t="s">
        <v>153</v>
      </c>
      <c r="B17" s="45" t="s">
        <v>87</v>
      </c>
      <c r="C17" s="43">
        <v>204</v>
      </c>
      <c r="D17" s="42">
        <v>4.92610837438424E-3</v>
      </c>
      <c r="E17" s="44"/>
      <c r="F17" s="44"/>
      <c r="G17" s="44"/>
      <c r="H17" s="43">
        <v>204</v>
      </c>
      <c r="I17" s="42">
        <v>4.92610837438424E-3</v>
      </c>
      <c r="J17" s="43">
        <v>144</v>
      </c>
      <c r="K17" s="42">
        <v>0.371428571428571</v>
      </c>
      <c r="L17" s="43">
        <v>348</v>
      </c>
      <c r="M17" s="42">
        <v>0.12987012987013</v>
      </c>
    </row>
    <row r="18" spans="1:13">
      <c r="A18" s="45" t="s">
        <v>152</v>
      </c>
      <c r="B18" s="45" t="s">
        <v>85</v>
      </c>
      <c r="C18" s="43">
        <v>550</v>
      </c>
      <c r="D18" s="42">
        <v>-9.2409240924092403E-2</v>
      </c>
      <c r="E18" s="44"/>
      <c r="F18" s="44"/>
      <c r="G18" s="43">
        <v>28</v>
      </c>
      <c r="H18" s="43">
        <v>578</v>
      </c>
      <c r="I18" s="42">
        <v>-0.15</v>
      </c>
      <c r="J18" s="43">
        <v>222</v>
      </c>
      <c r="K18" s="42">
        <v>-0.23448275862069001</v>
      </c>
      <c r="L18" s="43">
        <v>800</v>
      </c>
      <c r="M18" s="42">
        <v>-0.17525773195876301</v>
      </c>
    </row>
    <row r="19" spans="1:13">
      <c r="A19" s="45" t="s">
        <v>151</v>
      </c>
      <c r="B19" s="45" t="s">
        <v>83</v>
      </c>
      <c r="C19" s="43">
        <v>849</v>
      </c>
      <c r="D19" s="42">
        <v>-4.92721164613662E-2</v>
      </c>
      <c r="E19" s="43">
        <v>40</v>
      </c>
      <c r="F19" s="42">
        <v>-0.39393939393939398</v>
      </c>
      <c r="G19" s="44"/>
      <c r="H19" s="43">
        <v>889</v>
      </c>
      <c r="I19" s="42">
        <v>-7.2992700729927001E-2</v>
      </c>
      <c r="J19" s="43">
        <v>179</v>
      </c>
      <c r="K19" s="42">
        <v>0.34586466165413499</v>
      </c>
      <c r="L19" s="43">
        <v>1068</v>
      </c>
      <c r="M19" s="42">
        <v>-2.1978021978022001E-2</v>
      </c>
    </row>
    <row r="20" spans="1:13">
      <c r="A20" s="45" t="s">
        <v>150</v>
      </c>
      <c r="B20" s="45" t="s">
        <v>81</v>
      </c>
      <c r="C20" s="43">
        <v>148</v>
      </c>
      <c r="D20" s="42">
        <v>1.3698630136986301E-2</v>
      </c>
      <c r="E20" s="44"/>
      <c r="F20" s="42">
        <v>-1</v>
      </c>
      <c r="G20" s="44"/>
      <c r="H20" s="43">
        <v>148</v>
      </c>
      <c r="I20" s="42">
        <v>0</v>
      </c>
      <c r="J20" s="43">
        <v>8</v>
      </c>
      <c r="K20" s="42">
        <v>0.14285714285714299</v>
      </c>
      <c r="L20" s="43">
        <v>156</v>
      </c>
      <c r="M20" s="42">
        <v>6.4516129032258099E-3</v>
      </c>
    </row>
    <row r="21" spans="1:13">
      <c r="A21" s="45" t="s">
        <v>149</v>
      </c>
      <c r="B21" s="45" t="s">
        <v>79</v>
      </c>
      <c r="C21" s="43">
        <v>149</v>
      </c>
      <c r="D21" s="42">
        <v>-3.8709677419354799E-2</v>
      </c>
      <c r="E21" s="44"/>
      <c r="F21" s="44"/>
      <c r="G21" s="44"/>
      <c r="H21" s="43">
        <v>149</v>
      </c>
      <c r="I21" s="42">
        <v>-3.8709677419354799E-2</v>
      </c>
      <c r="J21" s="43">
        <v>65</v>
      </c>
      <c r="K21" s="42">
        <v>-0.45833333333333298</v>
      </c>
      <c r="L21" s="43">
        <v>214</v>
      </c>
      <c r="M21" s="42">
        <v>-0.221818181818182</v>
      </c>
    </row>
    <row r="22" spans="1:13">
      <c r="A22" s="45" t="s">
        <v>148</v>
      </c>
      <c r="B22" s="45" t="s">
        <v>77</v>
      </c>
      <c r="C22" s="43">
        <v>449</v>
      </c>
      <c r="D22" s="42">
        <v>2.7459954233409599E-2</v>
      </c>
      <c r="E22" s="43">
        <v>7</v>
      </c>
      <c r="F22" s="42">
        <v>0.75</v>
      </c>
      <c r="G22" s="44"/>
      <c r="H22" s="43">
        <v>456</v>
      </c>
      <c r="I22" s="42">
        <v>3.4013605442176902E-2</v>
      </c>
      <c r="J22" s="43">
        <v>95</v>
      </c>
      <c r="K22" s="42">
        <v>-0.25196850393700798</v>
      </c>
      <c r="L22" s="43">
        <v>551</v>
      </c>
      <c r="M22" s="42">
        <v>-2.9929577464788699E-2</v>
      </c>
    </row>
    <row r="23" spans="1:13">
      <c r="A23" s="45" t="s">
        <v>147</v>
      </c>
      <c r="B23" s="45" t="s">
        <v>75</v>
      </c>
      <c r="C23" s="43">
        <v>564</v>
      </c>
      <c r="D23" s="42">
        <v>6.21468926553672E-2</v>
      </c>
      <c r="E23" s="43">
        <v>316</v>
      </c>
      <c r="F23" s="42">
        <v>-2.1671826625387001E-2</v>
      </c>
      <c r="G23" s="44"/>
      <c r="H23" s="43">
        <v>880</v>
      </c>
      <c r="I23" s="42">
        <v>3.0444964871194399E-2</v>
      </c>
      <c r="J23" s="43">
        <v>499</v>
      </c>
      <c r="K23" s="42">
        <v>-0.28201438848920901</v>
      </c>
      <c r="L23" s="43">
        <v>1379</v>
      </c>
      <c r="M23" s="42">
        <v>-0.10974822466107199</v>
      </c>
    </row>
    <row r="24" spans="1:13">
      <c r="A24" s="45" t="s">
        <v>146</v>
      </c>
      <c r="B24" s="45" t="s">
        <v>73</v>
      </c>
      <c r="C24" s="43">
        <v>313</v>
      </c>
      <c r="D24" s="42">
        <v>0.27755102040816299</v>
      </c>
      <c r="E24" s="43">
        <v>17</v>
      </c>
      <c r="F24" s="42">
        <v>0.41666666666666702</v>
      </c>
      <c r="G24" s="43">
        <v>461</v>
      </c>
      <c r="H24" s="43">
        <v>791</v>
      </c>
      <c r="I24" s="42">
        <v>0.12678062678062699</v>
      </c>
      <c r="J24" s="43">
        <v>112</v>
      </c>
      <c r="K24" s="42">
        <v>0.317647058823529</v>
      </c>
      <c r="L24" s="43">
        <v>903</v>
      </c>
      <c r="M24" s="42">
        <v>0.14739517153748399</v>
      </c>
    </row>
    <row r="25" spans="1:13">
      <c r="A25" s="45" t="s">
        <v>145</v>
      </c>
      <c r="B25" s="45" t="s">
        <v>71</v>
      </c>
      <c r="C25" s="43">
        <v>127</v>
      </c>
      <c r="D25" s="42">
        <v>2.4193548387096801E-2</v>
      </c>
      <c r="E25" s="43">
        <v>4</v>
      </c>
      <c r="F25" s="42">
        <v>-0.42857142857142899</v>
      </c>
      <c r="G25" s="44"/>
      <c r="H25" s="43">
        <v>131</v>
      </c>
      <c r="I25" s="42">
        <v>0</v>
      </c>
      <c r="J25" s="43">
        <v>58</v>
      </c>
      <c r="K25" s="42">
        <v>-0.608108108108108</v>
      </c>
      <c r="L25" s="43">
        <v>189</v>
      </c>
      <c r="M25" s="42">
        <v>-0.32258064516128998</v>
      </c>
    </row>
    <row r="26" spans="1:13">
      <c r="A26" s="45" t="s">
        <v>144</v>
      </c>
      <c r="B26" s="45" t="s">
        <v>69</v>
      </c>
      <c r="C26" s="43">
        <v>393</v>
      </c>
      <c r="D26" s="42">
        <v>5.3619302949061698E-2</v>
      </c>
      <c r="E26" s="43">
        <v>1</v>
      </c>
      <c r="F26" s="42">
        <v>0</v>
      </c>
      <c r="G26" s="44"/>
      <c r="H26" s="43">
        <v>394</v>
      </c>
      <c r="I26" s="42">
        <v>5.3475935828876997E-2</v>
      </c>
      <c r="J26" s="43">
        <v>133</v>
      </c>
      <c r="K26" s="42">
        <v>-0.11333333333333299</v>
      </c>
      <c r="L26" s="43">
        <v>527</v>
      </c>
      <c r="M26" s="42">
        <v>5.72519083969466E-3</v>
      </c>
    </row>
    <row r="27" spans="1:13">
      <c r="A27" s="45" t="s">
        <v>143</v>
      </c>
      <c r="B27" s="45" t="s">
        <v>67</v>
      </c>
      <c r="C27" s="43">
        <v>160</v>
      </c>
      <c r="D27" s="42">
        <v>-8.5714285714285701E-2</v>
      </c>
      <c r="E27" s="44"/>
      <c r="F27" s="44"/>
      <c r="G27" s="44"/>
      <c r="H27" s="43">
        <v>160</v>
      </c>
      <c r="I27" s="42">
        <v>-8.5714285714285701E-2</v>
      </c>
      <c r="J27" s="43">
        <v>39</v>
      </c>
      <c r="K27" s="42">
        <v>0.3</v>
      </c>
      <c r="L27" s="43">
        <v>199</v>
      </c>
      <c r="M27" s="42">
        <v>-2.92682926829268E-2</v>
      </c>
    </row>
    <row r="28" spans="1:13">
      <c r="A28" s="45" t="s">
        <v>142</v>
      </c>
      <c r="B28" s="45" t="s">
        <v>65</v>
      </c>
      <c r="C28" s="43">
        <v>346</v>
      </c>
      <c r="D28" s="42">
        <v>-1.7045454545454499E-2</v>
      </c>
      <c r="E28" s="44"/>
      <c r="F28" s="42">
        <v>-1</v>
      </c>
      <c r="G28" s="44"/>
      <c r="H28" s="43">
        <v>346</v>
      </c>
      <c r="I28" s="42">
        <v>-1.9830028328611901E-2</v>
      </c>
      <c r="J28" s="43">
        <v>220</v>
      </c>
      <c r="K28" s="42">
        <v>0.383647798742138</v>
      </c>
      <c r="L28" s="43">
        <v>566</v>
      </c>
      <c r="M28" s="42">
        <v>0.10546875</v>
      </c>
    </row>
    <row r="29" spans="1:13">
      <c r="A29" s="45" t="s">
        <v>141</v>
      </c>
      <c r="B29" s="45" t="s">
        <v>63</v>
      </c>
      <c r="C29" s="43">
        <v>299</v>
      </c>
      <c r="D29" s="42">
        <v>-4.1666666666666699E-2</v>
      </c>
      <c r="E29" s="43">
        <v>24</v>
      </c>
      <c r="F29" s="42">
        <v>-0.42857142857142899</v>
      </c>
      <c r="G29" s="44"/>
      <c r="H29" s="43">
        <v>323</v>
      </c>
      <c r="I29" s="42">
        <v>-9.2696629213483206E-2</v>
      </c>
      <c r="J29" s="43">
        <v>73</v>
      </c>
      <c r="K29" s="42">
        <v>-0.52903225806451604</v>
      </c>
      <c r="L29" s="43">
        <v>396</v>
      </c>
      <c r="M29" s="42">
        <v>-0.22504892367906101</v>
      </c>
    </row>
    <row r="30" spans="1:13">
      <c r="A30" s="45" t="s">
        <v>140</v>
      </c>
      <c r="B30" s="45" t="s">
        <v>61</v>
      </c>
      <c r="C30" s="43">
        <v>300</v>
      </c>
      <c r="D30" s="42">
        <v>-6.6225165562913899E-3</v>
      </c>
      <c r="E30" s="44"/>
      <c r="F30" s="44"/>
      <c r="G30" s="44"/>
      <c r="H30" s="43">
        <v>300</v>
      </c>
      <c r="I30" s="42">
        <v>-6.6225165562913899E-3</v>
      </c>
      <c r="J30" s="43">
        <v>61</v>
      </c>
      <c r="K30" s="42">
        <v>0.35555555555555601</v>
      </c>
      <c r="L30" s="43">
        <v>361</v>
      </c>
      <c r="M30" s="42">
        <v>4.0345821325648401E-2</v>
      </c>
    </row>
    <row r="31" spans="1:13">
      <c r="A31" s="45" t="s">
        <v>139</v>
      </c>
      <c r="B31" s="45" t="s">
        <v>59</v>
      </c>
      <c r="C31" s="43">
        <v>134</v>
      </c>
      <c r="D31" s="42">
        <v>-0.141025641025641</v>
      </c>
      <c r="E31" s="44"/>
      <c r="F31" s="44"/>
      <c r="G31" s="44"/>
      <c r="H31" s="43">
        <v>134</v>
      </c>
      <c r="I31" s="42">
        <v>-0.141025641025641</v>
      </c>
      <c r="J31" s="43">
        <v>92</v>
      </c>
      <c r="K31" s="42">
        <v>-0.26984126984126999</v>
      </c>
      <c r="L31" s="43">
        <v>226</v>
      </c>
      <c r="M31" s="42">
        <v>-0.19858156028368801</v>
      </c>
    </row>
    <row r="32" spans="1:13">
      <c r="A32" s="45" t="s">
        <v>138</v>
      </c>
      <c r="B32" s="45" t="s">
        <v>57</v>
      </c>
      <c r="C32" s="43">
        <v>6932</v>
      </c>
      <c r="D32" s="42">
        <v>0.139194741166804</v>
      </c>
      <c r="E32" s="43">
        <v>11931</v>
      </c>
      <c r="F32" s="42">
        <v>0.13079328973557</v>
      </c>
      <c r="G32" s="44"/>
      <c r="H32" s="43">
        <v>18863</v>
      </c>
      <c r="I32" s="42">
        <v>0.133866314017793</v>
      </c>
      <c r="J32" s="43">
        <v>689</v>
      </c>
      <c r="K32" s="42">
        <v>-0.159756097560976</v>
      </c>
      <c r="L32" s="43">
        <v>19552</v>
      </c>
      <c r="M32" s="42">
        <v>0.12007332722273099</v>
      </c>
    </row>
    <row r="33" spans="1:13">
      <c r="A33" s="45" t="s">
        <v>137</v>
      </c>
      <c r="B33" s="45" t="s">
        <v>55</v>
      </c>
      <c r="C33" s="43">
        <v>99</v>
      </c>
      <c r="D33" s="42">
        <v>5.31914893617021E-2</v>
      </c>
      <c r="E33" s="44"/>
      <c r="F33" s="42">
        <v>-1</v>
      </c>
      <c r="G33" s="44"/>
      <c r="H33" s="43">
        <v>99</v>
      </c>
      <c r="I33" s="42">
        <v>4.2105263157894701E-2</v>
      </c>
      <c r="J33" s="43">
        <v>39</v>
      </c>
      <c r="K33" s="42">
        <v>-0.20408163265306101</v>
      </c>
      <c r="L33" s="43">
        <v>138</v>
      </c>
      <c r="M33" s="42">
        <v>-4.1666666666666699E-2</v>
      </c>
    </row>
    <row r="34" spans="1:13">
      <c r="A34" s="45" t="s">
        <v>136</v>
      </c>
      <c r="B34" s="45" t="s">
        <v>53</v>
      </c>
      <c r="C34" s="43">
        <v>141</v>
      </c>
      <c r="D34" s="42">
        <v>-0.17058823529411801</v>
      </c>
      <c r="E34" s="43">
        <v>1</v>
      </c>
      <c r="F34" s="44"/>
      <c r="G34" s="44"/>
      <c r="H34" s="43">
        <v>142</v>
      </c>
      <c r="I34" s="42">
        <v>-0.16470588235294101</v>
      </c>
      <c r="J34" s="43">
        <v>120</v>
      </c>
      <c r="K34" s="42">
        <v>0.16504854368932001</v>
      </c>
      <c r="L34" s="43">
        <v>262</v>
      </c>
      <c r="M34" s="42">
        <v>-4.0293040293040303E-2</v>
      </c>
    </row>
    <row r="35" spans="1:13">
      <c r="A35" s="45" t="s">
        <v>135</v>
      </c>
      <c r="B35" s="45" t="s">
        <v>51</v>
      </c>
      <c r="C35" s="43">
        <v>82</v>
      </c>
      <c r="D35" s="42">
        <v>-0.19607843137254899</v>
      </c>
      <c r="E35" s="44"/>
      <c r="F35" s="44"/>
      <c r="G35" s="44"/>
      <c r="H35" s="43">
        <v>82</v>
      </c>
      <c r="I35" s="42">
        <v>-0.19607843137254899</v>
      </c>
      <c r="J35" s="43">
        <v>18</v>
      </c>
      <c r="K35" s="42">
        <v>2</v>
      </c>
      <c r="L35" s="43">
        <v>100</v>
      </c>
      <c r="M35" s="42">
        <v>-7.4074074074074098E-2</v>
      </c>
    </row>
    <row r="36" spans="1:13">
      <c r="A36" s="45" t="s">
        <v>134</v>
      </c>
      <c r="B36" s="45" t="s">
        <v>49</v>
      </c>
      <c r="C36" s="43">
        <v>165</v>
      </c>
      <c r="D36" s="42">
        <v>3.77358490566038E-2</v>
      </c>
      <c r="E36" s="44"/>
      <c r="F36" s="44"/>
      <c r="G36" s="44"/>
      <c r="H36" s="43">
        <v>165</v>
      </c>
      <c r="I36" s="42">
        <v>3.77358490566038E-2</v>
      </c>
      <c r="J36" s="43">
        <v>13</v>
      </c>
      <c r="K36" s="42">
        <v>-0.55172413793103403</v>
      </c>
      <c r="L36" s="43">
        <v>178</v>
      </c>
      <c r="M36" s="42">
        <v>-5.31914893617021E-2</v>
      </c>
    </row>
    <row r="37" spans="1:13">
      <c r="A37" s="45" t="s">
        <v>133</v>
      </c>
      <c r="B37" s="45" t="s">
        <v>47</v>
      </c>
      <c r="C37" s="43">
        <v>268</v>
      </c>
      <c r="D37" s="42">
        <v>-2.18978102189781E-2</v>
      </c>
      <c r="E37" s="44"/>
      <c r="F37" s="42">
        <v>-1</v>
      </c>
      <c r="G37" s="44"/>
      <c r="H37" s="43">
        <v>268</v>
      </c>
      <c r="I37" s="42">
        <v>-2.54545454545455E-2</v>
      </c>
      <c r="J37" s="43">
        <v>130</v>
      </c>
      <c r="K37" s="42">
        <v>0.41304347826087001</v>
      </c>
      <c r="L37" s="43">
        <v>398</v>
      </c>
      <c r="M37" s="42">
        <v>8.4468664850136196E-2</v>
      </c>
    </row>
    <row r="38" spans="1:13">
      <c r="A38" s="45" t="s">
        <v>132</v>
      </c>
      <c r="B38" s="45" t="s">
        <v>45</v>
      </c>
      <c r="C38" s="43">
        <v>364</v>
      </c>
      <c r="D38" s="42">
        <v>-6.6666666666666693E-2</v>
      </c>
      <c r="E38" s="44"/>
      <c r="F38" s="44"/>
      <c r="G38" s="44"/>
      <c r="H38" s="43">
        <v>364</v>
      </c>
      <c r="I38" s="42">
        <v>-6.6666666666666693E-2</v>
      </c>
      <c r="J38" s="43">
        <v>16</v>
      </c>
      <c r="K38" s="42">
        <v>-0.76119402985074602</v>
      </c>
      <c r="L38" s="43">
        <v>380</v>
      </c>
      <c r="M38" s="42">
        <v>-0.168490153172867</v>
      </c>
    </row>
    <row r="39" spans="1:13">
      <c r="A39" s="45" t="s">
        <v>131</v>
      </c>
      <c r="B39" s="45" t="s">
        <v>43</v>
      </c>
      <c r="C39" s="43">
        <v>1514</v>
      </c>
      <c r="D39" s="42">
        <v>-7.86369593709043E-3</v>
      </c>
      <c r="E39" s="43">
        <v>1850</v>
      </c>
      <c r="F39" s="42">
        <v>8.95170789163722E-2</v>
      </c>
      <c r="G39" s="43">
        <v>1321</v>
      </c>
      <c r="H39" s="43">
        <v>4685</v>
      </c>
      <c r="I39" s="42">
        <v>2.1364726400697601E-2</v>
      </c>
      <c r="J39" s="43">
        <v>1101</v>
      </c>
      <c r="K39" s="42">
        <v>1.56826568265683E-2</v>
      </c>
      <c r="L39" s="43">
        <v>5786</v>
      </c>
      <c r="M39" s="42">
        <v>2.0278610474343199E-2</v>
      </c>
    </row>
    <row r="40" spans="1:13">
      <c r="A40" s="45" t="s">
        <v>130</v>
      </c>
      <c r="B40" s="45" t="s">
        <v>41</v>
      </c>
      <c r="C40" s="43">
        <v>371</v>
      </c>
      <c r="D40" s="42">
        <v>4.2134831460674198E-2</v>
      </c>
      <c r="E40" s="44"/>
      <c r="F40" s="42">
        <v>-1</v>
      </c>
      <c r="G40" s="44"/>
      <c r="H40" s="43">
        <v>371</v>
      </c>
      <c r="I40" s="42">
        <v>3.6312849162011197E-2</v>
      </c>
      <c r="J40" s="43">
        <v>121</v>
      </c>
      <c r="K40" s="42">
        <v>0.344444444444444</v>
      </c>
      <c r="L40" s="43">
        <v>492</v>
      </c>
      <c r="M40" s="42">
        <v>9.8214285714285698E-2</v>
      </c>
    </row>
    <row r="41" spans="1:13">
      <c r="A41" s="45" t="s">
        <v>129</v>
      </c>
      <c r="B41" s="45" t="s">
        <v>39</v>
      </c>
      <c r="C41" s="43">
        <v>248</v>
      </c>
      <c r="D41" s="42">
        <v>-3.125E-2</v>
      </c>
      <c r="E41" s="43">
        <v>46</v>
      </c>
      <c r="F41" s="42">
        <v>-0.45882352941176502</v>
      </c>
      <c r="G41" s="44"/>
      <c r="H41" s="43">
        <v>294</v>
      </c>
      <c r="I41" s="42">
        <v>-0.13782991202346001</v>
      </c>
      <c r="J41" s="43">
        <v>141</v>
      </c>
      <c r="K41" s="42">
        <v>-0.265625</v>
      </c>
      <c r="L41" s="43">
        <v>435</v>
      </c>
      <c r="M41" s="42">
        <v>-0.183864915572233</v>
      </c>
    </row>
    <row r="42" spans="1:13">
      <c r="A42" s="45" t="s">
        <v>128</v>
      </c>
      <c r="B42" s="45" t="s">
        <v>37</v>
      </c>
      <c r="C42" s="43">
        <v>409</v>
      </c>
      <c r="D42" s="42">
        <v>8.4880636604774504E-2</v>
      </c>
      <c r="E42" s="43">
        <v>1</v>
      </c>
      <c r="F42" s="42">
        <v>-0.66666666666666696</v>
      </c>
      <c r="G42" s="44"/>
      <c r="H42" s="43">
        <v>410</v>
      </c>
      <c r="I42" s="42">
        <v>7.8947368421052599E-2</v>
      </c>
      <c r="J42" s="43">
        <v>78</v>
      </c>
      <c r="K42" s="42">
        <v>9.85915492957746E-2</v>
      </c>
      <c r="L42" s="43">
        <v>488</v>
      </c>
      <c r="M42" s="42">
        <v>8.2039911308203997E-2</v>
      </c>
    </row>
    <row r="43" spans="1:13">
      <c r="A43" s="45" t="s">
        <v>127</v>
      </c>
      <c r="B43" s="45" t="s">
        <v>35</v>
      </c>
      <c r="C43" s="43">
        <v>112</v>
      </c>
      <c r="D43" s="42">
        <v>-0.21126760563380301</v>
      </c>
      <c r="E43" s="44"/>
      <c r="F43" s="44"/>
      <c r="G43" s="44"/>
      <c r="H43" s="43">
        <v>112</v>
      </c>
      <c r="I43" s="42">
        <v>-0.21126760563380301</v>
      </c>
      <c r="J43" s="43">
        <v>31</v>
      </c>
      <c r="K43" s="42">
        <v>2.1</v>
      </c>
      <c r="L43" s="43">
        <v>143</v>
      </c>
      <c r="M43" s="42">
        <v>-5.9210526315789498E-2</v>
      </c>
    </row>
    <row r="44" spans="1:13">
      <c r="A44" s="45" t="s">
        <v>126</v>
      </c>
      <c r="B44" s="45" t="s">
        <v>33</v>
      </c>
      <c r="C44" s="43">
        <v>2390</v>
      </c>
      <c r="D44" s="42">
        <v>1.5293118096856399E-2</v>
      </c>
      <c r="E44" s="43">
        <v>164</v>
      </c>
      <c r="F44" s="42">
        <v>0.108108108108108</v>
      </c>
      <c r="G44" s="44"/>
      <c r="H44" s="43">
        <v>2554</v>
      </c>
      <c r="I44" s="42">
        <v>2.07833733013589E-2</v>
      </c>
      <c r="J44" s="43">
        <v>1044</v>
      </c>
      <c r="K44" s="42">
        <v>7.8512396694214906E-2</v>
      </c>
      <c r="L44" s="43">
        <v>3598</v>
      </c>
      <c r="M44" s="42">
        <v>3.6887608069164302E-2</v>
      </c>
    </row>
    <row r="45" spans="1:13">
      <c r="A45" s="45" t="s">
        <v>125</v>
      </c>
      <c r="B45" s="45" t="s">
        <v>31</v>
      </c>
      <c r="C45" s="43">
        <v>2590</v>
      </c>
      <c r="D45" s="42">
        <v>-1.7823284034888101E-2</v>
      </c>
      <c r="E45" s="43">
        <v>899</v>
      </c>
      <c r="F45" s="42">
        <v>9.3673965936739698E-2</v>
      </c>
      <c r="G45" s="44"/>
      <c r="H45" s="43">
        <v>3489</v>
      </c>
      <c r="I45" s="42">
        <v>8.6730268863833507E-3</v>
      </c>
      <c r="J45" s="43">
        <v>528</v>
      </c>
      <c r="K45" s="42">
        <v>-0.14285714285714299</v>
      </c>
      <c r="L45" s="43">
        <v>4017</v>
      </c>
      <c r="M45" s="42">
        <v>-1.4233128834355799E-2</v>
      </c>
    </row>
    <row r="46" spans="1:13">
      <c r="A46" s="45" t="s">
        <v>124</v>
      </c>
      <c r="B46" s="45" t="s">
        <v>29</v>
      </c>
      <c r="C46" s="43">
        <v>469</v>
      </c>
      <c r="D46" s="42">
        <v>-1.05485232067511E-2</v>
      </c>
      <c r="E46" s="44"/>
      <c r="F46" s="44"/>
      <c r="G46" s="44"/>
      <c r="H46" s="43">
        <v>469</v>
      </c>
      <c r="I46" s="42">
        <v>-1.05485232067511E-2</v>
      </c>
      <c r="J46" s="43">
        <v>22</v>
      </c>
      <c r="K46" s="42">
        <v>-8.3333333333333301E-2</v>
      </c>
      <c r="L46" s="43">
        <v>491</v>
      </c>
      <c r="M46" s="42">
        <v>-1.40562248995984E-2</v>
      </c>
    </row>
    <row r="47" spans="1:13">
      <c r="A47" s="45" t="s">
        <v>123</v>
      </c>
      <c r="B47" s="45" t="s">
        <v>27</v>
      </c>
      <c r="C47" s="43">
        <v>130</v>
      </c>
      <c r="D47" s="42">
        <v>-5.7971014492753603E-2</v>
      </c>
      <c r="E47" s="44"/>
      <c r="F47" s="44"/>
      <c r="G47" s="44"/>
      <c r="H47" s="43">
        <v>130</v>
      </c>
      <c r="I47" s="42">
        <v>-5.7971014492753603E-2</v>
      </c>
      <c r="J47" s="43">
        <v>4</v>
      </c>
      <c r="K47" s="42">
        <v>-0.5</v>
      </c>
      <c r="L47" s="43">
        <v>134</v>
      </c>
      <c r="M47" s="42">
        <v>-8.2191780821917804E-2</v>
      </c>
    </row>
    <row r="48" spans="1:13">
      <c r="A48" s="45" t="s">
        <v>122</v>
      </c>
      <c r="B48" s="45" t="s">
        <v>25</v>
      </c>
      <c r="C48" s="43">
        <v>104</v>
      </c>
      <c r="D48" s="42">
        <v>1.9607843137254902E-2</v>
      </c>
      <c r="E48" s="44"/>
      <c r="F48" s="44"/>
      <c r="G48" s="44"/>
      <c r="H48" s="43">
        <v>104</v>
      </c>
      <c r="I48" s="42">
        <v>1.9607843137254902E-2</v>
      </c>
      <c r="J48" s="44"/>
      <c r="K48" s="44"/>
      <c r="L48" s="43">
        <v>104</v>
      </c>
      <c r="M48" s="42">
        <v>1.9607843137254902E-2</v>
      </c>
    </row>
    <row r="49" spans="1:13">
      <c r="A49" s="45" t="s">
        <v>121</v>
      </c>
      <c r="B49" s="45" t="s">
        <v>23</v>
      </c>
      <c r="C49" s="43">
        <v>161</v>
      </c>
      <c r="D49" s="42">
        <v>-0.45608108108108097</v>
      </c>
      <c r="E49" s="44"/>
      <c r="F49" s="44"/>
      <c r="G49" s="44"/>
      <c r="H49" s="43">
        <v>161</v>
      </c>
      <c r="I49" s="42">
        <v>-0.45608108108108097</v>
      </c>
      <c r="J49" s="43">
        <v>61</v>
      </c>
      <c r="K49" s="42">
        <v>-0.625766871165644</v>
      </c>
      <c r="L49" s="43">
        <v>222</v>
      </c>
      <c r="M49" s="42">
        <v>-0.51633986928104603</v>
      </c>
    </row>
    <row r="50" spans="1:13">
      <c r="A50" s="45" t="s">
        <v>120</v>
      </c>
      <c r="B50" s="45" t="s">
        <v>21</v>
      </c>
      <c r="C50" s="43">
        <v>706</v>
      </c>
      <c r="D50" s="42">
        <v>5.2160953800298102E-2</v>
      </c>
      <c r="E50" s="43">
        <v>385</v>
      </c>
      <c r="F50" s="42">
        <v>0.14243323442136499</v>
      </c>
      <c r="G50" s="44"/>
      <c r="H50" s="43">
        <v>1091</v>
      </c>
      <c r="I50" s="42">
        <v>8.2341269841269799E-2</v>
      </c>
      <c r="J50" s="43">
        <v>388</v>
      </c>
      <c r="K50" s="42">
        <v>-5.1282051282051299E-3</v>
      </c>
      <c r="L50" s="43">
        <v>1479</v>
      </c>
      <c r="M50" s="42">
        <v>5.7939914163090099E-2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10.08.2023 12:49:42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40552-E990-4119-B426-8CC198345533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7" sqref="A7:XFD7"/>
    </sheetView>
  </sheetViews>
  <sheetFormatPr baseColWidth="10" defaultRowHeight="14.5"/>
  <cols>
    <col min="1" max="1" width="33.453125" style="21" customWidth="1"/>
    <col min="2" max="2" width="6.453125" style="21" customWidth="1"/>
    <col min="3" max="6" width="9.1796875" style="21" customWidth="1"/>
    <col min="7" max="7" width="13.54296875" style="21" customWidth="1"/>
    <col min="8" max="13" width="9.1796875" style="21" customWidth="1"/>
    <col min="14" max="14" width="26.36328125" style="21" customWidth="1"/>
    <col min="15" max="16384" width="10.90625" style="21"/>
  </cols>
  <sheetData>
    <row r="1" spans="1:13" ht="14.15" customHeight="1"/>
    <row r="2" spans="1:13" ht="25.15" customHeight="1">
      <c r="A2" s="41" t="s">
        <v>168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4.25" customHeight="1"/>
    <row r="4" spans="1:13">
      <c r="A4" s="88" t="s">
        <v>1</v>
      </c>
      <c r="B4" s="88" t="s">
        <v>1</v>
      </c>
      <c r="C4" s="73" t="s">
        <v>166</v>
      </c>
      <c r="D4" s="72"/>
      <c r="E4" s="72"/>
      <c r="F4" s="72"/>
      <c r="G4" s="72"/>
      <c r="H4" s="72"/>
      <c r="I4" s="72"/>
      <c r="J4" s="69" t="s">
        <v>1</v>
      </c>
      <c r="K4" s="68"/>
      <c r="L4" s="69" t="s">
        <v>1</v>
      </c>
      <c r="M4" s="68"/>
    </row>
    <row r="5" spans="1:13">
      <c r="A5" s="64" t="s">
        <v>1</v>
      </c>
      <c r="B5" s="64" t="s">
        <v>1</v>
      </c>
      <c r="C5" s="87" t="s">
        <v>8</v>
      </c>
      <c r="D5" s="72"/>
      <c r="E5" s="86" t="s">
        <v>11</v>
      </c>
      <c r="F5" s="68"/>
      <c r="G5" s="63" t="s">
        <v>12</v>
      </c>
      <c r="H5" s="62" t="s">
        <v>165</v>
      </c>
      <c r="I5" s="61"/>
      <c r="J5" s="57" t="s">
        <v>164</v>
      </c>
      <c r="K5" s="56"/>
      <c r="L5" s="57" t="s">
        <v>163</v>
      </c>
      <c r="M5" s="56"/>
    </row>
    <row r="6" spans="1:13">
      <c r="A6" s="85" t="s">
        <v>109</v>
      </c>
      <c r="B6" s="85" t="s">
        <v>108</v>
      </c>
      <c r="C6" s="84" t="s">
        <v>107</v>
      </c>
      <c r="D6" s="83" t="s">
        <v>7</v>
      </c>
      <c r="E6" s="83" t="s">
        <v>107</v>
      </c>
      <c r="F6" s="83" t="s">
        <v>7</v>
      </c>
      <c r="G6" s="83" t="s">
        <v>107</v>
      </c>
      <c r="H6" s="83" t="s">
        <v>107</v>
      </c>
      <c r="I6" s="83" t="s">
        <v>7</v>
      </c>
      <c r="J6" s="83" t="s">
        <v>107</v>
      </c>
      <c r="K6" s="83" t="s">
        <v>7</v>
      </c>
      <c r="L6" s="83" t="s">
        <v>107</v>
      </c>
      <c r="M6" s="83" t="s">
        <v>7</v>
      </c>
    </row>
    <row r="7" spans="1:13" ht="3" customHeight="1">
      <c r="A7" s="82" t="s">
        <v>1</v>
      </c>
      <c r="B7" s="82" t="s">
        <v>1</v>
      </c>
      <c r="C7" s="81" t="s">
        <v>1</v>
      </c>
      <c r="D7" s="80" t="s">
        <v>1</v>
      </c>
      <c r="E7" s="80" t="s">
        <v>1</v>
      </c>
      <c r="F7" s="80" t="s">
        <v>1</v>
      </c>
      <c r="G7" s="80" t="s">
        <v>1</v>
      </c>
      <c r="H7" s="80" t="s">
        <v>1</v>
      </c>
      <c r="I7" s="80" t="s">
        <v>1</v>
      </c>
      <c r="J7" s="80" t="s">
        <v>1</v>
      </c>
      <c r="K7" s="80" t="s">
        <v>1</v>
      </c>
      <c r="L7" s="80" t="s">
        <v>1</v>
      </c>
      <c r="M7" s="80" t="s">
        <v>1</v>
      </c>
    </row>
    <row r="8" spans="1:13">
      <c r="A8" s="45" t="s">
        <v>162</v>
      </c>
      <c r="B8" s="45" t="s">
        <v>105</v>
      </c>
      <c r="C8" s="43">
        <v>3259</v>
      </c>
      <c r="D8" s="42">
        <v>-4.2315603878930401E-2</v>
      </c>
      <c r="E8" s="43">
        <v>46</v>
      </c>
      <c r="F8" s="42">
        <v>-0.20689655172413801</v>
      </c>
      <c r="G8" s="43">
        <v>1</v>
      </c>
      <c r="H8" s="43">
        <v>3306</v>
      </c>
      <c r="I8" s="42">
        <v>-4.5336413514294002E-2</v>
      </c>
      <c r="J8" s="43">
        <v>2175</v>
      </c>
      <c r="K8" s="42">
        <v>5.48011639185257E-2</v>
      </c>
      <c r="L8" s="43">
        <v>5481</v>
      </c>
      <c r="M8" s="42">
        <v>-7.9638009049773795E-3</v>
      </c>
    </row>
    <row r="9" spans="1:13">
      <c r="A9" s="45" t="s">
        <v>161</v>
      </c>
      <c r="B9" s="45" t="s">
        <v>103</v>
      </c>
      <c r="C9" s="43">
        <v>1774</v>
      </c>
      <c r="D9" s="42">
        <v>1.4293882218410501E-2</v>
      </c>
      <c r="E9" s="43">
        <v>1</v>
      </c>
      <c r="F9" s="44"/>
      <c r="G9" s="44"/>
      <c r="H9" s="43">
        <v>1775</v>
      </c>
      <c r="I9" s="42">
        <v>1.48656375071469E-2</v>
      </c>
      <c r="J9" s="43">
        <v>105</v>
      </c>
      <c r="K9" s="42">
        <v>-0.16</v>
      </c>
      <c r="L9" s="43">
        <v>1880</v>
      </c>
      <c r="M9" s="42">
        <v>3.2017075773746002E-3</v>
      </c>
    </row>
    <row r="10" spans="1:13">
      <c r="A10" s="45" t="s">
        <v>160</v>
      </c>
      <c r="B10" s="45" t="s">
        <v>101</v>
      </c>
      <c r="C10" s="43">
        <v>1060</v>
      </c>
      <c r="D10" s="42">
        <v>8.7179487179487203E-2</v>
      </c>
      <c r="E10" s="43">
        <v>45</v>
      </c>
      <c r="F10" s="42">
        <v>-0.25</v>
      </c>
      <c r="G10" s="44"/>
      <c r="H10" s="43">
        <v>1105</v>
      </c>
      <c r="I10" s="42">
        <v>6.5573770491803296E-2</v>
      </c>
      <c r="J10" s="43">
        <v>1566</v>
      </c>
      <c r="K10" s="42">
        <v>-0.203458799593082</v>
      </c>
      <c r="L10" s="43">
        <v>2671</v>
      </c>
      <c r="M10" s="42">
        <v>-0.110556110556111</v>
      </c>
    </row>
    <row r="11" spans="1:13">
      <c r="A11" s="45" t="s">
        <v>159</v>
      </c>
      <c r="B11" s="45" t="s">
        <v>99</v>
      </c>
      <c r="C11" s="43">
        <v>33054</v>
      </c>
      <c r="D11" s="42">
        <v>2.3977695167286199E-2</v>
      </c>
      <c r="E11" s="43">
        <v>12573</v>
      </c>
      <c r="F11" s="42">
        <v>0.170779402178974</v>
      </c>
      <c r="G11" s="43">
        <v>6654</v>
      </c>
      <c r="H11" s="43">
        <v>52281</v>
      </c>
      <c r="I11" s="42">
        <v>3.5615949923736699E-2</v>
      </c>
      <c r="J11" s="43">
        <v>5210</v>
      </c>
      <c r="K11" s="42">
        <v>-4.5787545787545798E-2</v>
      </c>
      <c r="L11" s="43">
        <v>57491</v>
      </c>
      <c r="M11" s="42">
        <v>2.7671022290545699E-2</v>
      </c>
    </row>
    <row r="12" spans="1:13">
      <c r="A12" s="45" t="s">
        <v>158</v>
      </c>
      <c r="B12" s="45" t="s">
        <v>97</v>
      </c>
      <c r="C12" s="43">
        <v>848</v>
      </c>
      <c r="D12" s="42">
        <v>-2.0785219399538101E-2</v>
      </c>
      <c r="E12" s="44"/>
      <c r="F12" s="44"/>
      <c r="G12" s="44"/>
      <c r="H12" s="43">
        <v>848</v>
      </c>
      <c r="I12" s="42">
        <v>-2.0785219399538101E-2</v>
      </c>
      <c r="J12" s="43">
        <v>57</v>
      </c>
      <c r="K12" s="42">
        <v>0.39024390243902402</v>
      </c>
      <c r="L12" s="43">
        <v>905</v>
      </c>
      <c r="M12" s="42">
        <v>-2.20507166482911E-3</v>
      </c>
    </row>
    <row r="13" spans="1:13">
      <c r="A13" s="45" t="s">
        <v>157</v>
      </c>
      <c r="B13" s="45" t="s">
        <v>95</v>
      </c>
      <c r="C13" s="43">
        <v>19607</v>
      </c>
      <c r="D13" s="42">
        <v>4.0103973264017802E-2</v>
      </c>
      <c r="E13" s="43">
        <v>216</v>
      </c>
      <c r="F13" s="42">
        <v>4.65116279069767E-3</v>
      </c>
      <c r="G13" s="43">
        <v>2</v>
      </c>
      <c r="H13" s="43">
        <v>19825</v>
      </c>
      <c r="I13" s="42">
        <v>3.9481963087248301E-2</v>
      </c>
      <c r="J13" s="43">
        <v>3945</v>
      </c>
      <c r="K13" s="42">
        <v>3.0511060259344001E-3</v>
      </c>
      <c r="L13" s="43">
        <v>23770</v>
      </c>
      <c r="M13" s="42">
        <v>3.3253640512932003E-2</v>
      </c>
    </row>
    <row r="14" spans="1:13">
      <c r="A14" s="45" t="s">
        <v>156</v>
      </c>
      <c r="B14" s="45" t="s">
        <v>93</v>
      </c>
      <c r="C14" s="43">
        <v>2362</v>
      </c>
      <c r="D14" s="42">
        <v>0.100652376514445</v>
      </c>
      <c r="E14" s="44"/>
      <c r="F14" s="42">
        <v>-1</v>
      </c>
      <c r="G14" s="43">
        <v>837</v>
      </c>
      <c r="H14" s="43">
        <v>3199</v>
      </c>
      <c r="I14" s="42">
        <v>0.10960804717308401</v>
      </c>
      <c r="J14" s="43">
        <v>1371</v>
      </c>
      <c r="K14" s="42">
        <v>1.93308550185874E-2</v>
      </c>
      <c r="L14" s="43">
        <v>4570</v>
      </c>
      <c r="M14" s="42">
        <v>8.0889309366130605E-2</v>
      </c>
    </row>
    <row r="15" spans="1:13">
      <c r="A15" s="45" t="s">
        <v>155</v>
      </c>
      <c r="B15" s="45" t="s">
        <v>91</v>
      </c>
      <c r="C15" s="43">
        <v>1179</v>
      </c>
      <c r="D15" s="42">
        <v>-8.4745762711864404E-4</v>
      </c>
      <c r="E15" s="44"/>
      <c r="F15" s="44"/>
      <c r="G15" s="44"/>
      <c r="H15" s="43">
        <v>1179</v>
      </c>
      <c r="I15" s="42">
        <v>-8.4745762711864404E-4</v>
      </c>
      <c r="J15" s="43">
        <v>53</v>
      </c>
      <c r="K15" s="42">
        <v>-0.220588235294118</v>
      </c>
      <c r="L15" s="43">
        <v>1232</v>
      </c>
      <c r="M15" s="42">
        <v>-1.2820512820512799E-2</v>
      </c>
    </row>
    <row r="16" spans="1:13">
      <c r="A16" s="45" t="s">
        <v>154</v>
      </c>
      <c r="B16" s="45" t="s">
        <v>89</v>
      </c>
      <c r="C16" s="43">
        <v>3008</v>
      </c>
      <c r="D16" s="42">
        <v>9.5411507647487306E-2</v>
      </c>
      <c r="E16" s="43">
        <v>6</v>
      </c>
      <c r="F16" s="42">
        <v>-0.6</v>
      </c>
      <c r="G16" s="43">
        <v>1728</v>
      </c>
      <c r="H16" s="43">
        <v>4742</v>
      </c>
      <c r="I16" s="42">
        <v>1.8470790378006901E-2</v>
      </c>
      <c r="J16" s="43">
        <v>878</v>
      </c>
      <c r="K16" s="42">
        <v>-7.2861668426610293E-2</v>
      </c>
      <c r="L16" s="43">
        <v>5620</v>
      </c>
      <c r="M16" s="42">
        <v>3.03408888095663E-3</v>
      </c>
    </row>
    <row r="17" spans="1:13">
      <c r="A17" s="45" t="s">
        <v>153</v>
      </c>
      <c r="B17" s="45" t="s">
        <v>87</v>
      </c>
      <c r="C17" s="43">
        <v>1678</v>
      </c>
      <c r="D17" s="42">
        <v>0.133783783783784</v>
      </c>
      <c r="E17" s="44"/>
      <c r="F17" s="44"/>
      <c r="G17" s="44"/>
      <c r="H17" s="43">
        <v>1678</v>
      </c>
      <c r="I17" s="42">
        <v>0.133783783783784</v>
      </c>
      <c r="J17" s="43">
        <v>1179</v>
      </c>
      <c r="K17" s="42">
        <v>9.9813432835820906E-2</v>
      </c>
      <c r="L17" s="43">
        <v>2857</v>
      </c>
      <c r="M17" s="42">
        <v>0.119514106583072</v>
      </c>
    </row>
    <row r="18" spans="1:13">
      <c r="A18" s="45" t="s">
        <v>152</v>
      </c>
      <c r="B18" s="45" t="s">
        <v>85</v>
      </c>
      <c r="C18" s="43">
        <v>3924</v>
      </c>
      <c r="D18" s="42">
        <v>-6.4823641563393694E-2</v>
      </c>
      <c r="E18" s="44"/>
      <c r="F18" s="44"/>
      <c r="G18" s="43">
        <v>384</v>
      </c>
      <c r="H18" s="43">
        <v>4308</v>
      </c>
      <c r="I18" s="42">
        <v>-0.109181141439206</v>
      </c>
      <c r="J18" s="43">
        <v>1485</v>
      </c>
      <c r="K18" s="42">
        <v>3.62875087229588E-2</v>
      </c>
      <c r="L18" s="43">
        <v>5793</v>
      </c>
      <c r="M18" s="42">
        <v>-7.5929175307066499E-2</v>
      </c>
    </row>
    <row r="19" spans="1:13">
      <c r="A19" s="45" t="s">
        <v>151</v>
      </c>
      <c r="B19" s="45" t="s">
        <v>83</v>
      </c>
      <c r="C19" s="43">
        <v>5137</v>
      </c>
      <c r="D19" s="42">
        <v>7.1547768043387597E-2</v>
      </c>
      <c r="E19" s="43">
        <v>150</v>
      </c>
      <c r="F19" s="42">
        <v>-0.43396226415094302</v>
      </c>
      <c r="G19" s="44"/>
      <c r="H19" s="43">
        <v>5287</v>
      </c>
      <c r="I19" s="42">
        <v>4.5068195295512897E-2</v>
      </c>
      <c r="J19" s="43">
        <v>889</v>
      </c>
      <c r="K19" s="42">
        <v>-0.12413793103448301</v>
      </c>
      <c r="L19" s="43">
        <v>6176</v>
      </c>
      <c r="M19" s="42">
        <v>1.6792887718142899E-2</v>
      </c>
    </row>
    <row r="20" spans="1:13">
      <c r="A20" s="45" t="s">
        <v>150</v>
      </c>
      <c r="B20" s="45" t="s">
        <v>81</v>
      </c>
      <c r="C20" s="43">
        <v>970</v>
      </c>
      <c r="D20" s="42">
        <v>1.3584117032392901E-2</v>
      </c>
      <c r="E20" s="44"/>
      <c r="F20" s="42">
        <v>-1</v>
      </c>
      <c r="G20" s="44"/>
      <c r="H20" s="43">
        <v>970</v>
      </c>
      <c r="I20" s="42">
        <v>1.1470281543274201E-2</v>
      </c>
      <c r="J20" s="43">
        <v>52</v>
      </c>
      <c r="K20" s="42">
        <v>0.26829268292682901</v>
      </c>
      <c r="L20" s="43">
        <v>1022</v>
      </c>
      <c r="M20" s="42">
        <v>2.1999999999999999E-2</v>
      </c>
    </row>
    <row r="21" spans="1:13">
      <c r="A21" s="45" t="s">
        <v>149</v>
      </c>
      <c r="B21" s="45" t="s">
        <v>79</v>
      </c>
      <c r="C21" s="43">
        <v>1089</v>
      </c>
      <c r="D21" s="42">
        <v>4.31034482758621E-2</v>
      </c>
      <c r="E21" s="43">
        <v>2</v>
      </c>
      <c r="F21" s="44"/>
      <c r="G21" s="44"/>
      <c r="H21" s="43">
        <v>1091</v>
      </c>
      <c r="I21" s="42">
        <v>4.5019157088122597E-2</v>
      </c>
      <c r="J21" s="43">
        <v>245</v>
      </c>
      <c r="K21" s="42">
        <v>-9.5940959409594101E-2</v>
      </c>
      <c r="L21" s="43">
        <v>1336</v>
      </c>
      <c r="M21" s="42">
        <v>1.5969581749049399E-2</v>
      </c>
    </row>
    <row r="22" spans="1:13">
      <c r="A22" s="45" t="s">
        <v>148</v>
      </c>
      <c r="B22" s="45" t="s">
        <v>77</v>
      </c>
      <c r="C22" s="43">
        <v>2992</v>
      </c>
      <c r="D22" s="42">
        <v>-4.95552731893266E-2</v>
      </c>
      <c r="E22" s="43">
        <v>20</v>
      </c>
      <c r="F22" s="42">
        <v>1.2222222222222201</v>
      </c>
      <c r="G22" s="44"/>
      <c r="H22" s="43">
        <v>3012</v>
      </c>
      <c r="I22" s="42">
        <v>-4.6533713200379898E-2</v>
      </c>
      <c r="J22" s="43">
        <v>903</v>
      </c>
      <c r="K22" s="42">
        <v>-4.4101433296582096E-3</v>
      </c>
      <c r="L22" s="43">
        <v>3915</v>
      </c>
      <c r="M22" s="42">
        <v>-3.71372356123955E-2</v>
      </c>
    </row>
    <row r="23" spans="1:13">
      <c r="A23" s="45" t="s">
        <v>147</v>
      </c>
      <c r="B23" s="45" t="s">
        <v>75</v>
      </c>
      <c r="C23" s="43">
        <v>4491</v>
      </c>
      <c r="D23" s="42">
        <v>4.1029207232267002E-2</v>
      </c>
      <c r="E23" s="43">
        <v>2046</v>
      </c>
      <c r="F23" s="42">
        <v>0.29085173501577299</v>
      </c>
      <c r="G23" s="43">
        <v>1</v>
      </c>
      <c r="H23" s="43">
        <v>6538</v>
      </c>
      <c r="I23" s="42">
        <v>0.108323444651636</v>
      </c>
      <c r="J23" s="43">
        <v>4325</v>
      </c>
      <c r="K23" s="42">
        <v>0.16200967221923701</v>
      </c>
      <c r="L23" s="43">
        <v>10863</v>
      </c>
      <c r="M23" s="42">
        <v>0.12909260991580901</v>
      </c>
    </row>
    <row r="24" spans="1:13">
      <c r="A24" s="45" t="s">
        <v>146</v>
      </c>
      <c r="B24" s="45" t="s">
        <v>73</v>
      </c>
      <c r="C24" s="43">
        <v>2337</v>
      </c>
      <c r="D24" s="42">
        <v>0.113918017159199</v>
      </c>
      <c r="E24" s="43">
        <v>23</v>
      </c>
      <c r="F24" s="42">
        <v>9.5238095238095205E-2</v>
      </c>
      <c r="G24" s="43">
        <v>2565</v>
      </c>
      <c r="H24" s="43">
        <v>4925</v>
      </c>
      <c r="I24" s="42">
        <v>-4.4471396806145102E-3</v>
      </c>
      <c r="J24" s="43">
        <v>734</v>
      </c>
      <c r="K24" s="42">
        <v>0.19543973941368101</v>
      </c>
      <c r="L24" s="43">
        <v>5659</v>
      </c>
      <c r="M24" s="42">
        <v>1.7622729724869599E-2</v>
      </c>
    </row>
    <row r="25" spans="1:13">
      <c r="A25" s="45" t="s">
        <v>145</v>
      </c>
      <c r="B25" s="45" t="s">
        <v>71</v>
      </c>
      <c r="C25" s="43">
        <v>1086</v>
      </c>
      <c r="D25" s="42">
        <v>4.9275362318840603E-2</v>
      </c>
      <c r="E25" s="43">
        <v>9</v>
      </c>
      <c r="F25" s="42">
        <v>-0.25</v>
      </c>
      <c r="G25" s="44"/>
      <c r="H25" s="43">
        <v>1095</v>
      </c>
      <c r="I25" s="42">
        <v>4.38512869399428E-2</v>
      </c>
      <c r="J25" s="43">
        <v>212</v>
      </c>
      <c r="K25" s="42">
        <v>-0.41597796143250698</v>
      </c>
      <c r="L25" s="43">
        <v>1307</v>
      </c>
      <c r="M25" s="42">
        <v>-7.4362606232294598E-2</v>
      </c>
    </row>
    <row r="26" spans="1:13">
      <c r="A26" s="45" t="s">
        <v>144</v>
      </c>
      <c r="B26" s="45" t="s">
        <v>69</v>
      </c>
      <c r="C26" s="43">
        <v>2390</v>
      </c>
      <c r="D26" s="42">
        <v>8.4392014519056299E-2</v>
      </c>
      <c r="E26" s="43">
        <v>3</v>
      </c>
      <c r="F26" s="42">
        <v>2</v>
      </c>
      <c r="G26" s="44"/>
      <c r="H26" s="43">
        <v>2393</v>
      </c>
      <c r="I26" s="42">
        <v>8.5260770975056702E-2</v>
      </c>
      <c r="J26" s="43">
        <v>785</v>
      </c>
      <c r="K26" s="42">
        <v>0.10252808988764001</v>
      </c>
      <c r="L26" s="43">
        <v>3178</v>
      </c>
      <c r="M26" s="42">
        <v>8.9475488515598195E-2</v>
      </c>
    </row>
    <row r="27" spans="1:13">
      <c r="A27" s="45" t="s">
        <v>143</v>
      </c>
      <c r="B27" s="45" t="s">
        <v>67</v>
      </c>
      <c r="C27" s="43">
        <v>1171</v>
      </c>
      <c r="D27" s="42">
        <v>-1.3479359730412799E-2</v>
      </c>
      <c r="E27" s="44"/>
      <c r="F27" s="44"/>
      <c r="G27" s="44"/>
      <c r="H27" s="43">
        <v>1171</v>
      </c>
      <c r="I27" s="42">
        <v>-1.3479359730412799E-2</v>
      </c>
      <c r="J27" s="43">
        <v>261</v>
      </c>
      <c r="K27" s="42">
        <v>-0.24783861671469701</v>
      </c>
      <c r="L27" s="43">
        <v>1432</v>
      </c>
      <c r="M27" s="42">
        <v>-6.6492829204693599E-2</v>
      </c>
    </row>
    <row r="28" spans="1:13">
      <c r="A28" s="45" t="s">
        <v>142</v>
      </c>
      <c r="B28" s="45" t="s">
        <v>65</v>
      </c>
      <c r="C28" s="43">
        <v>2301</v>
      </c>
      <c r="D28" s="42">
        <v>-1.9599488708990202E-2</v>
      </c>
      <c r="E28" s="43">
        <v>2</v>
      </c>
      <c r="F28" s="42">
        <v>1</v>
      </c>
      <c r="G28" s="44"/>
      <c r="H28" s="43">
        <v>2303</v>
      </c>
      <c r="I28" s="42">
        <v>-1.9165247018739399E-2</v>
      </c>
      <c r="J28" s="43">
        <v>1085</v>
      </c>
      <c r="K28" s="42">
        <v>0.27198124267291901</v>
      </c>
      <c r="L28" s="43">
        <v>3388</v>
      </c>
      <c r="M28" s="42">
        <v>5.8419243986254303E-2</v>
      </c>
    </row>
    <row r="29" spans="1:13">
      <c r="A29" s="45" t="s">
        <v>141</v>
      </c>
      <c r="B29" s="45" t="s">
        <v>63</v>
      </c>
      <c r="C29" s="43">
        <v>2708</v>
      </c>
      <c r="D29" s="42">
        <v>5.8225869480265702E-2</v>
      </c>
      <c r="E29" s="43">
        <v>73</v>
      </c>
      <c r="F29" s="42">
        <v>-0.15116279069767399</v>
      </c>
      <c r="G29" s="43">
        <v>9</v>
      </c>
      <c r="H29" s="43">
        <v>2790</v>
      </c>
      <c r="I29" s="42">
        <v>5.2036199095022599E-2</v>
      </c>
      <c r="J29" s="43">
        <v>638</v>
      </c>
      <c r="K29" s="42">
        <v>-0.20250000000000001</v>
      </c>
      <c r="L29" s="43">
        <v>3428</v>
      </c>
      <c r="M29" s="42">
        <v>-6.9524913093858597E-3</v>
      </c>
    </row>
    <row r="30" spans="1:13">
      <c r="A30" s="45" t="s">
        <v>140</v>
      </c>
      <c r="B30" s="45" t="s">
        <v>61</v>
      </c>
      <c r="C30" s="43">
        <v>1909</v>
      </c>
      <c r="D30" s="42">
        <v>-2.09095661265029E-3</v>
      </c>
      <c r="E30" s="44"/>
      <c r="F30" s="44"/>
      <c r="G30" s="44"/>
      <c r="H30" s="43">
        <v>1909</v>
      </c>
      <c r="I30" s="42">
        <v>-2.09095661265029E-3</v>
      </c>
      <c r="J30" s="43">
        <v>302</v>
      </c>
      <c r="K30" s="42">
        <v>0.14828897338402999</v>
      </c>
      <c r="L30" s="43">
        <v>2211</v>
      </c>
      <c r="M30" s="42">
        <v>1.60845588235294E-2</v>
      </c>
    </row>
    <row r="31" spans="1:13">
      <c r="A31" s="45" t="s">
        <v>139</v>
      </c>
      <c r="B31" s="45" t="s">
        <v>59</v>
      </c>
      <c r="C31" s="43">
        <v>1091</v>
      </c>
      <c r="D31" s="42">
        <v>-8.8554720133667497E-2</v>
      </c>
      <c r="E31" s="44"/>
      <c r="F31" s="44"/>
      <c r="G31" s="44"/>
      <c r="H31" s="43">
        <v>1091</v>
      </c>
      <c r="I31" s="42">
        <v>-8.8554720133667497E-2</v>
      </c>
      <c r="J31" s="43">
        <v>342</v>
      </c>
      <c r="K31" s="42">
        <v>-0.40209790209790203</v>
      </c>
      <c r="L31" s="43">
        <v>1433</v>
      </c>
      <c r="M31" s="42">
        <v>-0.189937817976258</v>
      </c>
    </row>
    <row r="32" spans="1:13">
      <c r="A32" s="45" t="s">
        <v>138</v>
      </c>
      <c r="B32" s="45" t="s">
        <v>57</v>
      </c>
      <c r="C32" s="43">
        <v>55116</v>
      </c>
      <c r="D32" s="42">
        <v>6.3502170767004304E-2</v>
      </c>
      <c r="E32" s="43">
        <v>65253</v>
      </c>
      <c r="F32" s="42">
        <v>0.162429856595707</v>
      </c>
      <c r="G32" s="44"/>
      <c r="H32" s="43">
        <v>120369</v>
      </c>
      <c r="I32" s="42">
        <v>0.114940718784735</v>
      </c>
      <c r="J32" s="43">
        <v>4534</v>
      </c>
      <c r="K32" s="42">
        <v>-7.5825519771708094E-2</v>
      </c>
      <c r="L32" s="43">
        <v>124903</v>
      </c>
      <c r="M32" s="42">
        <v>0.106648592135807</v>
      </c>
    </row>
    <row r="33" spans="1:13">
      <c r="A33" s="45" t="s">
        <v>137</v>
      </c>
      <c r="B33" s="45" t="s">
        <v>55</v>
      </c>
      <c r="C33" s="43">
        <v>707</v>
      </c>
      <c r="D33" s="42">
        <v>9.1049382716049398E-2</v>
      </c>
      <c r="E33" s="43">
        <v>6</v>
      </c>
      <c r="F33" s="42">
        <v>-0.14285714285714299</v>
      </c>
      <c r="G33" s="44"/>
      <c r="H33" s="43">
        <v>713</v>
      </c>
      <c r="I33" s="42">
        <v>8.8549618320610701E-2</v>
      </c>
      <c r="J33" s="43">
        <v>161</v>
      </c>
      <c r="K33" s="42">
        <v>-0.39245283018867899</v>
      </c>
      <c r="L33" s="43">
        <v>874</v>
      </c>
      <c r="M33" s="42">
        <v>-0.05</v>
      </c>
    </row>
    <row r="34" spans="1:13">
      <c r="A34" s="45" t="s">
        <v>136</v>
      </c>
      <c r="B34" s="45" t="s">
        <v>53</v>
      </c>
      <c r="C34" s="43">
        <v>1147</v>
      </c>
      <c r="D34" s="42">
        <v>-0.16702977487291201</v>
      </c>
      <c r="E34" s="43">
        <v>1</v>
      </c>
      <c r="F34" s="44"/>
      <c r="G34" s="44"/>
      <c r="H34" s="43">
        <v>1148</v>
      </c>
      <c r="I34" s="42">
        <v>-0.166303558460421</v>
      </c>
      <c r="J34" s="43">
        <v>332</v>
      </c>
      <c r="K34" s="42">
        <v>-0.12169312169312201</v>
      </c>
      <c r="L34" s="43">
        <v>1480</v>
      </c>
      <c r="M34" s="42">
        <v>-0.15669515669515699</v>
      </c>
    </row>
    <row r="35" spans="1:13">
      <c r="A35" s="45" t="s">
        <v>135</v>
      </c>
      <c r="B35" s="45" t="s">
        <v>51</v>
      </c>
      <c r="C35" s="43">
        <v>629</v>
      </c>
      <c r="D35" s="42">
        <v>-3.9694656488549598E-2</v>
      </c>
      <c r="E35" s="44"/>
      <c r="F35" s="44"/>
      <c r="G35" s="44"/>
      <c r="H35" s="43">
        <v>629</v>
      </c>
      <c r="I35" s="42">
        <v>-3.9694656488549598E-2</v>
      </c>
      <c r="J35" s="43">
        <v>91</v>
      </c>
      <c r="K35" s="42">
        <v>0.13750000000000001</v>
      </c>
      <c r="L35" s="43">
        <v>720</v>
      </c>
      <c r="M35" s="42">
        <v>-2.04081632653061E-2</v>
      </c>
    </row>
    <row r="36" spans="1:13">
      <c r="A36" s="45" t="s">
        <v>134</v>
      </c>
      <c r="B36" s="45" t="s">
        <v>49</v>
      </c>
      <c r="C36" s="43">
        <v>1381</v>
      </c>
      <c r="D36" s="42">
        <v>0.215669014084507</v>
      </c>
      <c r="E36" s="44"/>
      <c r="F36" s="44"/>
      <c r="G36" s="44"/>
      <c r="H36" s="43">
        <v>1381</v>
      </c>
      <c r="I36" s="42">
        <v>0.215669014084507</v>
      </c>
      <c r="J36" s="43">
        <v>394</v>
      </c>
      <c r="K36" s="42">
        <v>0.186746987951807</v>
      </c>
      <c r="L36" s="43">
        <v>1775</v>
      </c>
      <c r="M36" s="42">
        <v>0.20912806539509499</v>
      </c>
    </row>
    <row r="37" spans="1:13">
      <c r="A37" s="45" t="s">
        <v>133</v>
      </c>
      <c r="B37" s="45" t="s">
        <v>47</v>
      </c>
      <c r="C37" s="43">
        <v>1703</v>
      </c>
      <c r="D37" s="42">
        <v>4.8645320197044303E-2</v>
      </c>
      <c r="E37" s="44"/>
      <c r="F37" s="42">
        <v>-1</v>
      </c>
      <c r="G37" s="43">
        <v>11</v>
      </c>
      <c r="H37" s="43">
        <v>1714</v>
      </c>
      <c r="I37" s="42">
        <v>5.3472649047326397E-2</v>
      </c>
      <c r="J37" s="43">
        <v>581</v>
      </c>
      <c r="K37" s="42">
        <v>0.13698630136986301</v>
      </c>
      <c r="L37" s="43">
        <v>2295</v>
      </c>
      <c r="M37" s="42">
        <v>7.3433115060804494E-2</v>
      </c>
    </row>
    <row r="38" spans="1:13">
      <c r="A38" s="45" t="s">
        <v>132</v>
      </c>
      <c r="B38" s="45" t="s">
        <v>45</v>
      </c>
      <c r="C38" s="43">
        <v>2881</v>
      </c>
      <c r="D38" s="42">
        <v>8.79909365558912E-2</v>
      </c>
      <c r="E38" s="44"/>
      <c r="F38" s="44"/>
      <c r="G38" s="44"/>
      <c r="H38" s="43">
        <v>2881</v>
      </c>
      <c r="I38" s="42">
        <v>8.79909365558912E-2</v>
      </c>
      <c r="J38" s="43">
        <v>436</v>
      </c>
      <c r="K38" s="42">
        <v>-0.20437956204379601</v>
      </c>
      <c r="L38" s="43">
        <v>3317</v>
      </c>
      <c r="M38" s="42">
        <v>3.7859824780976201E-2</v>
      </c>
    </row>
    <row r="39" spans="1:13">
      <c r="A39" s="45" t="s">
        <v>131</v>
      </c>
      <c r="B39" s="45" t="s">
        <v>43</v>
      </c>
      <c r="C39" s="43">
        <v>14497</v>
      </c>
      <c r="D39" s="42">
        <v>6.9179143004646407E-2</v>
      </c>
      <c r="E39" s="43">
        <v>9625</v>
      </c>
      <c r="F39" s="42">
        <v>0.222067039106145</v>
      </c>
      <c r="G39" s="43">
        <v>9581</v>
      </c>
      <c r="H39" s="43">
        <v>33703</v>
      </c>
      <c r="I39" s="42">
        <v>7.4815830596039204E-2</v>
      </c>
      <c r="J39" s="43">
        <v>8007</v>
      </c>
      <c r="K39" s="42">
        <v>0.18114766189703499</v>
      </c>
      <c r="L39" s="43">
        <v>41710</v>
      </c>
      <c r="M39" s="42">
        <v>9.3717222571848099E-2</v>
      </c>
    </row>
    <row r="40" spans="1:13">
      <c r="A40" s="45" t="s">
        <v>130</v>
      </c>
      <c r="B40" s="45" t="s">
        <v>41</v>
      </c>
      <c r="C40" s="43">
        <v>2483</v>
      </c>
      <c r="D40" s="42">
        <v>-8.7824351297405203E-3</v>
      </c>
      <c r="E40" s="44"/>
      <c r="F40" s="42">
        <v>-1</v>
      </c>
      <c r="G40" s="44"/>
      <c r="H40" s="43">
        <v>2483</v>
      </c>
      <c r="I40" s="42">
        <v>-9.5731950538492198E-3</v>
      </c>
      <c r="J40" s="43">
        <v>620</v>
      </c>
      <c r="K40" s="42">
        <v>2.81923714759536E-2</v>
      </c>
      <c r="L40" s="43">
        <v>3103</v>
      </c>
      <c r="M40" s="42">
        <v>-2.2508038585209002E-3</v>
      </c>
    </row>
    <row r="41" spans="1:13">
      <c r="A41" s="45" t="s">
        <v>129</v>
      </c>
      <c r="B41" s="45" t="s">
        <v>39</v>
      </c>
      <c r="C41" s="43">
        <v>1194</v>
      </c>
      <c r="D41" s="42">
        <v>-0.25607476635513998</v>
      </c>
      <c r="E41" s="43">
        <v>122</v>
      </c>
      <c r="F41" s="42">
        <v>-0.227848101265823</v>
      </c>
      <c r="G41" s="43">
        <v>2</v>
      </c>
      <c r="H41" s="43">
        <v>1318</v>
      </c>
      <c r="I41" s="42">
        <v>-0.25368063420158499</v>
      </c>
      <c r="J41" s="43">
        <v>1029</v>
      </c>
      <c r="K41" s="42">
        <v>-4.18994413407821E-2</v>
      </c>
      <c r="L41" s="43">
        <v>2347</v>
      </c>
      <c r="M41" s="42">
        <v>-0.173591549295775</v>
      </c>
    </row>
    <row r="42" spans="1:13">
      <c r="A42" s="45" t="s">
        <v>128</v>
      </c>
      <c r="B42" s="45" t="s">
        <v>37</v>
      </c>
      <c r="C42" s="43">
        <v>2303</v>
      </c>
      <c r="D42" s="42">
        <v>6.5217391304347797E-2</v>
      </c>
      <c r="E42" s="43">
        <v>1</v>
      </c>
      <c r="F42" s="42">
        <v>-0.66666666666666696</v>
      </c>
      <c r="G42" s="44"/>
      <c r="H42" s="43">
        <v>2304</v>
      </c>
      <c r="I42" s="42">
        <v>6.4203233256350994E-2</v>
      </c>
      <c r="J42" s="43">
        <v>224</v>
      </c>
      <c r="K42" s="42">
        <v>4.4843049327354303E-3</v>
      </c>
      <c r="L42" s="43">
        <v>2528</v>
      </c>
      <c r="M42" s="42">
        <v>5.8626465661641501E-2</v>
      </c>
    </row>
    <row r="43" spans="1:13">
      <c r="A43" s="45" t="s">
        <v>127</v>
      </c>
      <c r="B43" s="45" t="s">
        <v>35</v>
      </c>
      <c r="C43" s="43">
        <v>868</v>
      </c>
      <c r="D43" s="42">
        <v>-5.7273768613974804E-3</v>
      </c>
      <c r="E43" s="44"/>
      <c r="F43" s="44"/>
      <c r="G43" s="44"/>
      <c r="H43" s="43">
        <v>868</v>
      </c>
      <c r="I43" s="42">
        <v>-5.7273768613974804E-3</v>
      </c>
      <c r="J43" s="43">
        <v>158</v>
      </c>
      <c r="K43" s="42">
        <v>0.11267605633802801</v>
      </c>
      <c r="L43" s="43">
        <v>1026</v>
      </c>
      <c r="M43" s="42">
        <v>1.0837438423645301E-2</v>
      </c>
    </row>
    <row r="44" spans="1:13">
      <c r="A44" s="45" t="s">
        <v>126</v>
      </c>
      <c r="B44" s="45" t="s">
        <v>33</v>
      </c>
      <c r="C44" s="43">
        <v>17874</v>
      </c>
      <c r="D44" s="42">
        <v>-5.9560138903504201E-2</v>
      </c>
      <c r="E44" s="43">
        <v>1119</v>
      </c>
      <c r="F44" s="42">
        <v>0.455136540962289</v>
      </c>
      <c r="G44" s="44"/>
      <c r="H44" s="43">
        <v>18993</v>
      </c>
      <c r="I44" s="42">
        <v>-3.9836206460745198E-2</v>
      </c>
      <c r="J44" s="43">
        <v>5798</v>
      </c>
      <c r="K44" s="42">
        <v>6.6789328426862901E-2</v>
      </c>
      <c r="L44" s="43">
        <v>24791</v>
      </c>
      <c r="M44" s="42">
        <v>-1.6854378172588801E-2</v>
      </c>
    </row>
    <row r="45" spans="1:13">
      <c r="A45" s="45" t="s">
        <v>125</v>
      </c>
      <c r="B45" s="45" t="s">
        <v>31</v>
      </c>
      <c r="C45" s="43">
        <v>24371</v>
      </c>
      <c r="D45" s="42">
        <v>2.3776517538332299E-2</v>
      </c>
      <c r="E45" s="43">
        <v>4426</v>
      </c>
      <c r="F45" s="42">
        <v>0.119372787051088</v>
      </c>
      <c r="G45" s="43">
        <v>8</v>
      </c>
      <c r="H45" s="43">
        <v>28805</v>
      </c>
      <c r="I45" s="42">
        <v>3.7606714455531098E-2</v>
      </c>
      <c r="J45" s="43">
        <v>3597</v>
      </c>
      <c r="K45" s="42">
        <v>-3.6011080332409998E-3</v>
      </c>
      <c r="L45" s="43">
        <v>32402</v>
      </c>
      <c r="M45" s="42">
        <v>3.2864747696917503E-2</v>
      </c>
    </row>
    <row r="46" spans="1:13">
      <c r="A46" s="45" t="s">
        <v>124</v>
      </c>
      <c r="B46" s="45" t="s">
        <v>29</v>
      </c>
      <c r="C46" s="43">
        <v>3228</v>
      </c>
      <c r="D46" s="42">
        <v>-4.6662728883638503E-2</v>
      </c>
      <c r="E46" s="44"/>
      <c r="F46" s="44"/>
      <c r="G46" s="44"/>
      <c r="H46" s="43">
        <v>3228</v>
      </c>
      <c r="I46" s="42">
        <v>-4.6662728883638503E-2</v>
      </c>
      <c r="J46" s="43">
        <v>144</v>
      </c>
      <c r="K46" s="42">
        <v>-0.1</v>
      </c>
      <c r="L46" s="43">
        <v>3372</v>
      </c>
      <c r="M46" s="42">
        <v>-4.90693739424704E-2</v>
      </c>
    </row>
    <row r="47" spans="1:13">
      <c r="A47" s="45" t="s">
        <v>123</v>
      </c>
      <c r="B47" s="45" t="s">
        <v>27</v>
      </c>
      <c r="C47" s="43">
        <v>1142</v>
      </c>
      <c r="D47" s="42">
        <v>3.25497287522604E-2</v>
      </c>
      <c r="E47" s="44"/>
      <c r="F47" s="44"/>
      <c r="G47" s="44"/>
      <c r="H47" s="43">
        <v>1142</v>
      </c>
      <c r="I47" s="42">
        <v>3.25497287522604E-2</v>
      </c>
      <c r="J47" s="43">
        <v>63</v>
      </c>
      <c r="K47" s="42">
        <v>0.36956521739130399</v>
      </c>
      <c r="L47" s="43">
        <v>1205</v>
      </c>
      <c r="M47" s="42">
        <v>4.6006944444444399E-2</v>
      </c>
    </row>
    <row r="48" spans="1:13">
      <c r="A48" s="45" t="s">
        <v>122</v>
      </c>
      <c r="B48" s="45" t="s">
        <v>25</v>
      </c>
      <c r="C48" s="43">
        <v>634</v>
      </c>
      <c r="D48" s="42">
        <v>-7.8247261345852897E-3</v>
      </c>
      <c r="E48" s="44"/>
      <c r="F48" s="44"/>
      <c r="G48" s="44"/>
      <c r="H48" s="43">
        <v>634</v>
      </c>
      <c r="I48" s="42">
        <v>-7.8247261345852897E-3</v>
      </c>
      <c r="J48" s="43">
        <v>1</v>
      </c>
      <c r="K48" s="44"/>
      <c r="L48" s="43">
        <v>635</v>
      </c>
      <c r="M48" s="42">
        <v>-6.25978090766823E-3</v>
      </c>
    </row>
    <row r="49" spans="1:13">
      <c r="A49" s="45" t="s">
        <v>121</v>
      </c>
      <c r="B49" s="45" t="s">
        <v>23</v>
      </c>
      <c r="C49" s="43">
        <v>2078</v>
      </c>
      <c r="D49" s="42">
        <v>-4.2837402118839199E-2</v>
      </c>
      <c r="E49" s="44"/>
      <c r="F49" s="44"/>
      <c r="G49" s="44"/>
      <c r="H49" s="43">
        <v>2078</v>
      </c>
      <c r="I49" s="42">
        <v>-4.2837402118839199E-2</v>
      </c>
      <c r="J49" s="43">
        <v>975</v>
      </c>
      <c r="K49" s="42">
        <v>-0.12082957619477</v>
      </c>
      <c r="L49" s="43">
        <v>3053</v>
      </c>
      <c r="M49" s="42">
        <v>-6.9207317073170696E-2</v>
      </c>
    </row>
    <row r="50" spans="1:13">
      <c r="A50" s="45" t="s">
        <v>120</v>
      </c>
      <c r="B50" s="45" t="s">
        <v>21</v>
      </c>
      <c r="C50" s="43">
        <v>6166</v>
      </c>
      <c r="D50" s="42">
        <v>7.9670810716161805E-2</v>
      </c>
      <c r="E50" s="43">
        <v>1778</v>
      </c>
      <c r="F50" s="42">
        <v>0.25211267605633803</v>
      </c>
      <c r="G50" s="44"/>
      <c r="H50" s="43">
        <v>7944</v>
      </c>
      <c r="I50" s="42">
        <v>0.11369690172438</v>
      </c>
      <c r="J50" s="43">
        <v>2091</v>
      </c>
      <c r="K50" s="42">
        <v>-3.1496062992125998E-2</v>
      </c>
      <c r="L50" s="43">
        <v>10035</v>
      </c>
      <c r="M50" s="42">
        <v>7.9961256995264698E-2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10.08.2023 12:50:14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1E858-F4EA-4AC2-A57B-0EFF3A3020D0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:XFD8"/>
    </sheetView>
  </sheetViews>
  <sheetFormatPr baseColWidth="10" defaultRowHeight="14.5"/>
  <cols>
    <col min="1" max="1" width="33.36328125" style="21" customWidth="1"/>
    <col min="2" max="2" width="6.6328125" style="21" customWidth="1"/>
    <col min="3" max="3" width="9.26953125" style="21" customWidth="1"/>
    <col min="4" max="4" width="9.36328125" style="21" customWidth="1"/>
    <col min="5" max="5" width="10.6328125" style="21" customWidth="1"/>
    <col min="6" max="6" width="10.81640625" style="21" customWidth="1"/>
    <col min="7" max="8" width="9.36328125" style="21" customWidth="1"/>
    <col min="9" max="10" width="10.6328125" style="21" customWidth="1"/>
    <col min="11" max="11" width="9.26953125" style="21" customWidth="1"/>
    <col min="12" max="12" width="9.36328125" style="21" customWidth="1"/>
    <col min="13" max="13" width="18" style="21" customWidth="1"/>
    <col min="14" max="16384" width="10.90625" style="21"/>
  </cols>
  <sheetData>
    <row r="1" spans="1:12" ht="25.5" customHeight="1">
      <c r="A1" s="41" t="s">
        <v>172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.75" customHeight="1"/>
    <row r="3" spans="1:12" ht="14.15" customHeight="1">
      <c r="A3" s="96" t="s">
        <v>171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32.5" customHeight="1"/>
    <row r="5" spans="1:12">
      <c r="A5" s="88" t="s">
        <v>1</v>
      </c>
      <c r="B5" s="88" t="s">
        <v>1</v>
      </c>
      <c r="C5" s="95" t="s">
        <v>15</v>
      </c>
      <c r="D5" s="77"/>
      <c r="E5" s="77"/>
      <c r="F5" s="61"/>
      <c r="G5" s="95" t="s">
        <v>170</v>
      </c>
      <c r="H5" s="77"/>
      <c r="I5" s="77"/>
      <c r="J5" s="61"/>
      <c r="K5" s="69" t="s">
        <v>1</v>
      </c>
      <c r="L5" s="68"/>
    </row>
    <row r="6" spans="1:12" ht="15">
      <c r="A6" s="64" t="s">
        <v>1</v>
      </c>
      <c r="B6" s="64" t="s">
        <v>1</v>
      </c>
      <c r="C6" s="73" t="s">
        <v>8</v>
      </c>
      <c r="D6" s="72"/>
      <c r="E6" s="69" t="s">
        <v>11</v>
      </c>
      <c r="F6" s="68"/>
      <c r="G6" s="94" t="s">
        <v>8</v>
      </c>
      <c r="H6" s="61"/>
      <c r="I6" s="93" t="s">
        <v>11</v>
      </c>
      <c r="J6" s="56"/>
      <c r="K6" s="93" t="s">
        <v>165</v>
      </c>
      <c r="L6" s="56"/>
    </row>
    <row r="7" spans="1:12">
      <c r="A7" s="92" t="s">
        <v>109</v>
      </c>
      <c r="B7" s="91" t="s">
        <v>108</v>
      </c>
      <c r="C7" s="83" t="s">
        <v>169</v>
      </c>
      <c r="D7" s="83" t="s">
        <v>7</v>
      </c>
      <c r="E7" s="83" t="s">
        <v>169</v>
      </c>
      <c r="F7" s="83" t="s">
        <v>7</v>
      </c>
      <c r="G7" s="83" t="s">
        <v>169</v>
      </c>
      <c r="H7" s="83" t="s">
        <v>7</v>
      </c>
      <c r="I7" s="83" t="s">
        <v>169</v>
      </c>
      <c r="J7" s="83" t="s">
        <v>7</v>
      </c>
      <c r="K7" s="83" t="s">
        <v>169</v>
      </c>
      <c r="L7" s="83" t="s">
        <v>7</v>
      </c>
    </row>
    <row r="8" spans="1:12" ht="3" customHeight="1">
      <c r="A8" s="90" t="s">
        <v>1</v>
      </c>
      <c r="B8" s="89" t="s">
        <v>1</v>
      </c>
      <c r="C8" s="80" t="s">
        <v>1</v>
      </c>
      <c r="D8" s="80" t="s">
        <v>1</v>
      </c>
      <c r="E8" s="80" t="s">
        <v>1</v>
      </c>
      <c r="F8" s="80" t="s">
        <v>1</v>
      </c>
      <c r="G8" s="80" t="s">
        <v>1</v>
      </c>
      <c r="H8" s="80" t="s">
        <v>1</v>
      </c>
      <c r="I8" s="80" t="s">
        <v>1</v>
      </c>
      <c r="J8" s="80" t="s">
        <v>1</v>
      </c>
      <c r="K8" s="80" t="s">
        <v>1</v>
      </c>
      <c r="L8" s="80" t="s">
        <v>1</v>
      </c>
    </row>
    <row r="9" spans="1:12">
      <c r="A9" s="45" t="s">
        <v>106</v>
      </c>
      <c r="B9" s="45" t="s">
        <v>105</v>
      </c>
      <c r="C9" s="43">
        <v>37.142000000000003</v>
      </c>
      <c r="D9" s="42">
        <v>0.15840688644231701</v>
      </c>
      <c r="E9" s="44"/>
      <c r="F9" s="44"/>
      <c r="G9" s="43">
        <v>5.2430000000000003</v>
      </c>
      <c r="H9" s="42">
        <v>8.7759336099585097E-2</v>
      </c>
      <c r="I9" s="44"/>
      <c r="J9" s="44"/>
      <c r="K9" s="43">
        <v>42.468000000000004</v>
      </c>
      <c r="L9" s="42">
        <v>0.15139355818240999</v>
      </c>
    </row>
    <row r="10" spans="1:12">
      <c r="A10" s="45" t="s">
        <v>104</v>
      </c>
      <c r="B10" s="45" t="s">
        <v>103</v>
      </c>
      <c r="C10" s="43">
        <v>1.05</v>
      </c>
      <c r="D10" s="42">
        <v>6.0606060606060698E-2</v>
      </c>
      <c r="E10" s="44"/>
      <c r="F10" s="44"/>
      <c r="G10" s="43">
        <v>0.44700000000000001</v>
      </c>
      <c r="H10" s="42">
        <v>3.47222222222223E-2</v>
      </c>
      <c r="I10" s="44"/>
      <c r="J10" s="44"/>
      <c r="K10" s="43">
        <v>1.4970000000000001</v>
      </c>
      <c r="L10" s="42">
        <v>5.27426160337554E-2</v>
      </c>
    </row>
    <row r="11" spans="1:12">
      <c r="A11" s="45" t="s">
        <v>102</v>
      </c>
      <c r="B11" s="45" t="s">
        <v>101</v>
      </c>
      <c r="C11" s="43">
        <v>3.4910000000000001</v>
      </c>
      <c r="D11" s="42">
        <v>1.6874518860662</v>
      </c>
      <c r="E11" s="44"/>
      <c r="F11" s="44"/>
      <c r="G11" s="43">
        <v>0.10100000000000001</v>
      </c>
      <c r="H11" s="44"/>
      <c r="I11" s="44"/>
      <c r="J11" s="44"/>
      <c r="K11" s="43">
        <v>3.5920000000000001</v>
      </c>
      <c r="L11" s="42">
        <v>1.7652040030792899</v>
      </c>
    </row>
    <row r="12" spans="1:12">
      <c r="A12" s="45" t="s">
        <v>100</v>
      </c>
      <c r="B12" s="45" t="s">
        <v>99</v>
      </c>
      <c r="C12" s="43">
        <v>351.97899999999998</v>
      </c>
      <c r="D12" s="42">
        <v>0.174912126684447</v>
      </c>
      <c r="E12" s="43">
        <v>109.819</v>
      </c>
      <c r="F12" s="42">
        <v>-1.9648277093376101E-2</v>
      </c>
      <c r="G12" s="43">
        <v>2.2189999999999999</v>
      </c>
      <c r="H12" s="42">
        <v>-0.94492839947385399</v>
      </c>
      <c r="I12" s="44"/>
      <c r="J12" s="42">
        <v>-1</v>
      </c>
      <c r="K12" s="43">
        <v>464.137</v>
      </c>
      <c r="L12" s="42">
        <v>2.2749458477390499E-2</v>
      </c>
    </row>
    <row r="13" spans="1:12">
      <c r="A13" s="45" t="s">
        <v>98</v>
      </c>
      <c r="B13" s="45" t="s">
        <v>97</v>
      </c>
      <c r="C13" s="43">
        <v>5.2969999999999997</v>
      </c>
      <c r="D13" s="42">
        <v>0.95894970414201197</v>
      </c>
      <c r="E13" s="44"/>
      <c r="F13" s="44"/>
      <c r="G13" s="43">
        <v>0.63200000000000001</v>
      </c>
      <c r="H13" s="42">
        <v>-5.1051051051051101E-2</v>
      </c>
      <c r="I13" s="44"/>
      <c r="J13" s="44"/>
      <c r="K13" s="43">
        <v>5.9290000000000003</v>
      </c>
      <c r="L13" s="42">
        <v>0.75934718100890197</v>
      </c>
    </row>
    <row r="14" spans="1:12">
      <c r="A14" s="45" t="s">
        <v>96</v>
      </c>
      <c r="B14" s="45" t="s">
        <v>95</v>
      </c>
      <c r="C14" s="43">
        <v>85.159000000000006</v>
      </c>
      <c r="D14" s="42">
        <v>0.17226237180810799</v>
      </c>
      <c r="E14" s="44"/>
      <c r="F14" s="44"/>
      <c r="G14" s="43">
        <v>31.553999999999998</v>
      </c>
      <c r="H14" s="42">
        <v>-0.87426681542875395</v>
      </c>
      <c r="I14" s="44"/>
      <c r="J14" s="44"/>
      <c r="K14" s="43">
        <v>116.913</v>
      </c>
      <c r="L14" s="42">
        <v>-0.63871695431158404</v>
      </c>
    </row>
    <row r="15" spans="1:12">
      <c r="A15" s="45" t="s">
        <v>94</v>
      </c>
      <c r="B15" s="45" t="s">
        <v>93</v>
      </c>
      <c r="C15" s="43">
        <v>5.3490000000000002</v>
      </c>
      <c r="D15" s="42">
        <v>0.53618609994256194</v>
      </c>
      <c r="E15" s="44"/>
      <c r="F15" s="44"/>
      <c r="G15" s="43">
        <v>2.5019999999999998</v>
      </c>
      <c r="H15" s="42">
        <v>-0.15215181294476501</v>
      </c>
      <c r="I15" s="44"/>
      <c r="J15" s="44"/>
      <c r="K15" s="43">
        <v>7.851</v>
      </c>
      <c r="L15" s="42">
        <v>0.22042592880460099</v>
      </c>
    </row>
    <row r="16" spans="1:12">
      <c r="A16" s="45" t="s">
        <v>92</v>
      </c>
      <c r="B16" s="45" t="s">
        <v>91</v>
      </c>
      <c r="C16" s="43">
        <v>3.56</v>
      </c>
      <c r="D16" s="42">
        <v>-0.11332503113325</v>
      </c>
      <c r="E16" s="44"/>
      <c r="F16" s="44"/>
      <c r="G16" s="43">
        <v>1.357</v>
      </c>
      <c r="H16" s="42">
        <v>-0.13401403956604999</v>
      </c>
      <c r="I16" s="44"/>
      <c r="J16" s="44"/>
      <c r="K16" s="43">
        <v>4.9169999999999998</v>
      </c>
      <c r="L16" s="42">
        <v>-0.119132927266213</v>
      </c>
    </row>
    <row r="17" spans="1:12">
      <c r="A17" s="45" t="s">
        <v>90</v>
      </c>
      <c r="B17" s="45" t="s">
        <v>89</v>
      </c>
      <c r="C17" s="43">
        <v>23.27</v>
      </c>
      <c r="D17" s="42">
        <v>1.8903241833312601</v>
      </c>
      <c r="E17" s="44"/>
      <c r="F17" s="44"/>
      <c r="G17" s="44"/>
      <c r="H17" s="42">
        <v>-1</v>
      </c>
      <c r="I17" s="44"/>
      <c r="J17" s="44"/>
      <c r="K17" s="43">
        <v>23.27</v>
      </c>
      <c r="L17" s="42">
        <v>1.8888888888888899</v>
      </c>
    </row>
    <row r="18" spans="1:12">
      <c r="A18" s="45" t="s">
        <v>88</v>
      </c>
      <c r="B18" s="45" t="s">
        <v>87</v>
      </c>
      <c r="C18" s="43">
        <v>5.782</v>
      </c>
      <c r="D18" s="42">
        <v>-5.3682487725041E-2</v>
      </c>
      <c r="E18" s="44"/>
      <c r="F18" s="44"/>
      <c r="G18" s="43">
        <v>0.70499999999999996</v>
      </c>
      <c r="H18" s="42">
        <v>1.96218487394958</v>
      </c>
      <c r="I18" s="44"/>
      <c r="J18" s="44"/>
      <c r="K18" s="43">
        <v>6.4870000000000001</v>
      </c>
      <c r="L18" s="42">
        <v>2.18966603654695E-2</v>
      </c>
    </row>
    <row r="19" spans="1:12">
      <c r="A19" s="45" t="s">
        <v>86</v>
      </c>
      <c r="B19" s="45" t="s">
        <v>85</v>
      </c>
      <c r="C19" s="43">
        <v>8.141</v>
      </c>
      <c r="D19" s="42">
        <v>-0.49393920556971499</v>
      </c>
      <c r="E19" s="44"/>
      <c r="F19" s="44"/>
      <c r="G19" s="43">
        <v>2.351</v>
      </c>
      <c r="H19" s="42">
        <v>-0.40465940744492301</v>
      </c>
      <c r="I19" s="44"/>
      <c r="J19" s="44"/>
      <c r="K19" s="43">
        <v>10.615</v>
      </c>
      <c r="L19" s="42">
        <v>-0.49113135186960699</v>
      </c>
    </row>
    <row r="20" spans="1:12">
      <c r="A20" s="45" t="s">
        <v>84</v>
      </c>
      <c r="B20" s="45" t="s">
        <v>83</v>
      </c>
      <c r="C20" s="43">
        <v>18.158999999999999</v>
      </c>
      <c r="D20" s="42">
        <v>-8.4450942825451306E-2</v>
      </c>
      <c r="E20" s="43">
        <v>0.35</v>
      </c>
      <c r="F20" s="44"/>
      <c r="G20" s="43">
        <v>6.2969999999999997</v>
      </c>
      <c r="H20" s="42">
        <v>2.22923076923077</v>
      </c>
      <c r="I20" s="44"/>
      <c r="J20" s="44"/>
      <c r="K20" s="43">
        <v>24.806000000000001</v>
      </c>
      <c r="L20" s="42">
        <v>0.13872567021667301</v>
      </c>
    </row>
    <row r="21" spans="1:12">
      <c r="A21" s="45" t="s">
        <v>82</v>
      </c>
      <c r="B21" s="45" t="s">
        <v>81</v>
      </c>
      <c r="C21" s="43">
        <v>0.86199999999999999</v>
      </c>
      <c r="D21" s="42">
        <v>-0.298616761594793</v>
      </c>
      <c r="E21" s="44"/>
      <c r="F21" s="44"/>
      <c r="G21" s="43">
        <v>0.42899999999999999</v>
      </c>
      <c r="H21" s="42">
        <v>-0.26916524701873901</v>
      </c>
      <c r="I21" s="44"/>
      <c r="J21" s="44"/>
      <c r="K21" s="43">
        <v>1.2909999999999999</v>
      </c>
      <c r="L21" s="42">
        <v>-0.28909691629956003</v>
      </c>
    </row>
    <row r="22" spans="1:12">
      <c r="A22" s="45" t="s">
        <v>80</v>
      </c>
      <c r="B22" s="45" t="s">
        <v>79</v>
      </c>
      <c r="C22" s="43">
        <v>2.6829999999999998</v>
      </c>
      <c r="D22" s="42">
        <v>0.165002171081198</v>
      </c>
      <c r="E22" s="44"/>
      <c r="F22" s="44"/>
      <c r="G22" s="43">
        <v>0.72</v>
      </c>
      <c r="H22" s="42">
        <v>-0.56937799043062198</v>
      </c>
      <c r="I22" s="44"/>
      <c r="J22" s="44"/>
      <c r="K22" s="43">
        <v>3.403</v>
      </c>
      <c r="L22" s="42">
        <v>-0.14389937106918199</v>
      </c>
    </row>
    <row r="23" spans="1:12">
      <c r="A23" s="45" t="s">
        <v>78</v>
      </c>
      <c r="B23" s="45" t="s">
        <v>77</v>
      </c>
      <c r="C23" s="43">
        <v>26.791</v>
      </c>
      <c r="D23" s="42">
        <v>8.7517759285569305E-2</v>
      </c>
      <c r="E23" s="44"/>
      <c r="F23" s="44"/>
      <c r="G23" s="43">
        <v>2.351</v>
      </c>
      <c r="H23" s="42">
        <v>-0.21841755319148901</v>
      </c>
      <c r="I23" s="44"/>
      <c r="J23" s="44"/>
      <c r="K23" s="43">
        <v>29.141999999999999</v>
      </c>
      <c r="L23" s="42">
        <v>5.42271099374163E-2</v>
      </c>
    </row>
    <row r="24" spans="1:12">
      <c r="A24" s="45" t="s">
        <v>76</v>
      </c>
      <c r="B24" s="45" t="s">
        <v>75</v>
      </c>
      <c r="C24" s="43">
        <v>10.164</v>
      </c>
      <c r="D24" s="42">
        <v>0.42532604122843898</v>
      </c>
      <c r="E24" s="43">
        <v>62.073</v>
      </c>
      <c r="F24" s="42">
        <v>-2.9791025180137199E-2</v>
      </c>
      <c r="G24" s="43">
        <v>0.13300000000000001</v>
      </c>
      <c r="H24" s="42">
        <v>-2.2058823529411801E-2</v>
      </c>
      <c r="I24" s="44"/>
      <c r="J24" s="44"/>
      <c r="K24" s="43">
        <v>72.37</v>
      </c>
      <c r="L24" s="42">
        <v>1.49216054749952E-2</v>
      </c>
    </row>
    <row r="25" spans="1:12">
      <c r="A25" s="45" t="s">
        <v>74</v>
      </c>
      <c r="B25" s="45" t="s">
        <v>73</v>
      </c>
      <c r="C25" s="43">
        <v>6.4359999999999999</v>
      </c>
      <c r="D25" s="42">
        <v>0.17445255474452501</v>
      </c>
      <c r="E25" s="43">
        <v>0.186</v>
      </c>
      <c r="F25" s="44"/>
      <c r="G25" s="44"/>
      <c r="H25" s="44"/>
      <c r="I25" s="44"/>
      <c r="J25" s="44"/>
      <c r="K25" s="43">
        <v>6.6319999999999997</v>
      </c>
      <c r="L25" s="42">
        <v>0.21021897810219001</v>
      </c>
    </row>
    <row r="26" spans="1:12">
      <c r="A26" s="45" t="s">
        <v>72</v>
      </c>
      <c r="B26" s="45" t="s">
        <v>71</v>
      </c>
      <c r="C26" s="43">
        <v>2.0270000000000001</v>
      </c>
      <c r="D26" s="42">
        <v>-0.16721446179128999</v>
      </c>
      <c r="E26" s="44"/>
      <c r="F26" s="44"/>
      <c r="G26" s="43">
        <v>1.3260000000000001</v>
      </c>
      <c r="H26" s="42">
        <v>-5.0823192555476002E-2</v>
      </c>
      <c r="I26" s="44"/>
      <c r="J26" s="44"/>
      <c r="K26" s="43">
        <v>3.3530000000000002</v>
      </c>
      <c r="L26" s="42">
        <v>-0.124771600104411</v>
      </c>
    </row>
    <row r="27" spans="1:12">
      <c r="A27" s="45" t="s">
        <v>70</v>
      </c>
      <c r="B27" s="45" t="s">
        <v>69</v>
      </c>
      <c r="C27" s="43">
        <v>4.5490000000000004</v>
      </c>
      <c r="D27" s="42">
        <v>-0.16761207685269899</v>
      </c>
      <c r="E27" s="44"/>
      <c r="F27" s="44"/>
      <c r="G27" s="43">
        <v>2.1120000000000001</v>
      </c>
      <c r="H27" s="42">
        <v>4.8659384309831299E-2</v>
      </c>
      <c r="I27" s="44"/>
      <c r="J27" s="44"/>
      <c r="K27" s="43">
        <v>6.6609999999999996</v>
      </c>
      <c r="L27" s="42">
        <v>-0.10937291081695399</v>
      </c>
    </row>
    <row r="28" spans="1:12">
      <c r="A28" s="45" t="s">
        <v>68</v>
      </c>
      <c r="B28" s="45" t="s">
        <v>67</v>
      </c>
      <c r="C28" s="43">
        <v>3.4740000000000002</v>
      </c>
      <c r="D28" s="42">
        <v>8.1905948302709503E-2</v>
      </c>
      <c r="E28" s="44"/>
      <c r="F28" s="44"/>
      <c r="G28" s="43">
        <v>0.45800000000000002</v>
      </c>
      <c r="H28" s="42">
        <v>-0.71919068056407098</v>
      </c>
      <c r="I28" s="44"/>
      <c r="J28" s="44"/>
      <c r="K28" s="43">
        <v>3.9319999999999999</v>
      </c>
      <c r="L28" s="42">
        <v>-0.18793886823626599</v>
      </c>
    </row>
    <row r="29" spans="1:12">
      <c r="A29" s="45" t="s">
        <v>66</v>
      </c>
      <c r="B29" s="45" t="s">
        <v>65</v>
      </c>
      <c r="C29" s="43">
        <v>12.461</v>
      </c>
      <c r="D29" s="42">
        <v>0.27713436507123101</v>
      </c>
      <c r="E29" s="44"/>
      <c r="F29" s="44"/>
      <c r="G29" s="43">
        <v>0.48899999999999999</v>
      </c>
      <c r="H29" s="42">
        <v>0.48632218844984798</v>
      </c>
      <c r="I29" s="44"/>
      <c r="J29" s="44"/>
      <c r="K29" s="43">
        <v>12.95</v>
      </c>
      <c r="L29" s="42">
        <v>0.28395796153083502</v>
      </c>
    </row>
    <row r="30" spans="1:12">
      <c r="A30" s="45" t="s">
        <v>64</v>
      </c>
      <c r="B30" s="45" t="s">
        <v>63</v>
      </c>
      <c r="C30" s="43">
        <v>13.86</v>
      </c>
      <c r="D30" s="42">
        <v>-8.38786436644854E-2</v>
      </c>
      <c r="E30" s="44"/>
      <c r="F30" s="44"/>
      <c r="G30" s="43">
        <v>0.13200000000000001</v>
      </c>
      <c r="H30" s="42">
        <v>-0.50188679245282997</v>
      </c>
      <c r="I30" s="44"/>
      <c r="J30" s="44"/>
      <c r="K30" s="43">
        <v>13.992000000000001</v>
      </c>
      <c r="L30" s="42">
        <v>-9.1074444588800804E-2</v>
      </c>
    </row>
    <row r="31" spans="1:12">
      <c r="A31" s="45" t="s">
        <v>62</v>
      </c>
      <c r="B31" s="45" t="s">
        <v>61</v>
      </c>
      <c r="C31" s="43">
        <v>3.2730000000000001</v>
      </c>
      <c r="D31" s="42">
        <v>-9.2849223946784895E-2</v>
      </c>
      <c r="E31" s="44"/>
      <c r="F31" s="44"/>
      <c r="G31" s="43">
        <v>1.3260000000000001</v>
      </c>
      <c r="H31" s="42">
        <v>3.9849624060150401</v>
      </c>
      <c r="I31" s="44"/>
      <c r="J31" s="44"/>
      <c r="K31" s="43">
        <v>4.5990000000000002</v>
      </c>
      <c r="L31" s="42">
        <v>0.18714506969540501</v>
      </c>
    </row>
    <row r="32" spans="1:12">
      <c r="A32" s="45" t="s">
        <v>60</v>
      </c>
      <c r="B32" s="45" t="s">
        <v>59</v>
      </c>
      <c r="C32" s="43">
        <v>2.004</v>
      </c>
      <c r="D32" s="42">
        <v>-0.13732242789496299</v>
      </c>
      <c r="E32" s="44"/>
      <c r="F32" s="44"/>
      <c r="G32" s="43">
        <v>8.0000000000000002E-3</v>
      </c>
      <c r="H32" s="44"/>
      <c r="I32" s="44"/>
      <c r="J32" s="44"/>
      <c r="K32" s="43">
        <v>2.012</v>
      </c>
      <c r="L32" s="42">
        <v>-0.13387860525183001</v>
      </c>
    </row>
    <row r="33" spans="1:12">
      <c r="A33" s="45" t="s">
        <v>58</v>
      </c>
      <c r="B33" s="45" t="s">
        <v>57</v>
      </c>
      <c r="C33" s="43">
        <v>492.54899999999998</v>
      </c>
      <c r="D33" s="42">
        <v>0.34404001429861703</v>
      </c>
      <c r="E33" s="43">
        <v>12883.248</v>
      </c>
      <c r="F33" s="42">
        <v>5.99690004321905E-2</v>
      </c>
      <c r="G33" s="43">
        <v>36.777000000000001</v>
      </c>
      <c r="H33" s="42">
        <v>-0.82343536957732399</v>
      </c>
      <c r="I33" s="43">
        <v>196.53899999999999</v>
      </c>
      <c r="J33" s="42">
        <v>-0.20355068910600599</v>
      </c>
      <c r="K33" s="43">
        <v>13609.332</v>
      </c>
      <c r="L33" s="42">
        <v>4.8702161596059799E-2</v>
      </c>
    </row>
    <row r="34" spans="1:12">
      <c r="A34" s="45" t="s">
        <v>56</v>
      </c>
      <c r="B34" s="45" t="s">
        <v>55</v>
      </c>
      <c r="C34" s="43">
        <v>0.27700000000000002</v>
      </c>
      <c r="D34" s="42">
        <v>-0.936526122823098</v>
      </c>
      <c r="E34" s="44"/>
      <c r="F34" s="44"/>
      <c r="G34" s="44"/>
      <c r="H34" s="44"/>
      <c r="I34" s="44"/>
      <c r="J34" s="44"/>
      <c r="K34" s="43">
        <v>0.27700000000000002</v>
      </c>
      <c r="L34" s="42">
        <v>-0.936526122823098</v>
      </c>
    </row>
    <row r="35" spans="1:12">
      <c r="A35" s="45" t="s">
        <v>54</v>
      </c>
      <c r="B35" s="45" t="s">
        <v>53</v>
      </c>
      <c r="C35" s="43">
        <v>1.179</v>
      </c>
      <c r="D35" s="42">
        <v>0.468244084682441</v>
      </c>
      <c r="E35" s="44"/>
      <c r="F35" s="44"/>
      <c r="G35" s="43">
        <v>0.29299999999999998</v>
      </c>
      <c r="H35" s="42">
        <v>18.533333333333299</v>
      </c>
      <c r="I35" s="44"/>
      <c r="J35" s="44"/>
      <c r="K35" s="43">
        <v>1.472</v>
      </c>
      <c r="L35" s="42">
        <v>0.79951100244498796</v>
      </c>
    </row>
    <row r="36" spans="1:12">
      <c r="A36" s="45" t="s">
        <v>52</v>
      </c>
      <c r="B36" s="45" t="s">
        <v>51</v>
      </c>
      <c r="C36" s="43">
        <v>1.4E-2</v>
      </c>
      <c r="D36" s="42">
        <v>-0.77049180327868805</v>
      </c>
      <c r="E36" s="44"/>
      <c r="F36" s="44"/>
      <c r="G36" s="43">
        <v>0.73599999999999999</v>
      </c>
      <c r="H36" s="42">
        <v>-5.7618437900128099E-2</v>
      </c>
      <c r="I36" s="44"/>
      <c r="J36" s="44"/>
      <c r="K36" s="43">
        <v>0.78400000000000003</v>
      </c>
      <c r="L36" s="42">
        <v>-6.8883610451306407E-2</v>
      </c>
    </row>
    <row r="37" spans="1:12">
      <c r="A37" s="45" t="s">
        <v>50</v>
      </c>
      <c r="B37" s="45" t="s">
        <v>49</v>
      </c>
      <c r="C37" s="43">
        <v>1.7270000000000001</v>
      </c>
      <c r="D37" s="42">
        <v>1.86401326699834</v>
      </c>
      <c r="E37" s="44"/>
      <c r="F37" s="44"/>
      <c r="G37" s="43">
        <v>1.4999999999999999E-2</v>
      </c>
      <c r="H37" s="42">
        <v>6.5</v>
      </c>
      <c r="I37" s="44"/>
      <c r="J37" s="44"/>
      <c r="K37" s="43">
        <v>1.742</v>
      </c>
      <c r="L37" s="42">
        <v>1.87933884297521</v>
      </c>
    </row>
    <row r="38" spans="1:12">
      <c r="A38" s="45" t="s">
        <v>48</v>
      </c>
      <c r="B38" s="45" t="s">
        <v>47</v>
      </c>
      <c r="C38" s="43">
        <v>3.867</v>
      </c>
      <c r="D38" s="42">
        <v>-0.101115760111576</v>
      </c>
      <c r="E38" s="44"/>
      <c r="F38" s="44"/>
      <c r="G38" s="43">
        <v>4.9740000000000002</v>
      </c>
      <c r="H38" s="42">
        <v>0.444250871080139</v>
      </c>
      <c r="I38" s="44"/>
      <c r="J38" s="44"/>
      <c r="K38" s="43">
        <v>8.8409999999999993</v>
      </c>
      <c r="L38" s="42">
        <v>0.14136328427575501</v>
      </c>
    </row>
    <row r="39" spans="1:12">
      <c r="A39" s="45" t="s">
        <v>46</v>
      </c>
      <c r="B39" s="45" t="s">
        <v>45</v>
      </c>
      <c r="C39" s="43">
        <v>5.5759999999999996</v>
      </c>
      <c r="D39" s="42">
        <v>-0.27443070917371498</v>
      </c>
      <c r="E39" s="44"/>
      <c r="F39" s="44"/>
      <c r="G39" s="43">
        <v>0.13700000000000001</v>
      </c>
      <c r="H39" s="42">
        <v>1.7959183673469401</v>
      </c>
      <c r="I39" s="44"/>
      <c r="J39" s="44"/>
      <c r="K39" s="43">
        <v>5.7130000000000001</v>
      </c>
      <c r="L39" s="42">
        <v>-0.261313679855185</v>
      </c>
    </row>
    <row r="40" spans="1:12">
      <c r="A40" s="45" t="s">
        <v>44</v>
      </c>
      <c r="B40" s="45" t="s">
        <v>43</v>
      </c>
      <c r="C40" s="43">
        <v>91.921999999999997</v>
      </c>
      <c r="D40" s="42">
        <v>4.9481664154907103E-2</v>
      </c>
      <c r="E40" s="43">
        <v>555.99800000000005</v>
      </c>
      <c r="F40" s="42">
        <v>0.11555461923536101</v>
      </c>
      <c r="G40" s="43">
        <v>3.3919999999999999</v>
      </c>
      <c r="H40" s="42">
        <v>-0.79523090854210698</v>
      </c>
      <c r="I40" s="43">
        <v>1.8819999999999999</v>
      </c>
      <c r="J40" s="42">
        <v>-8.2846003898635501E-2</v>
      </c>
      <c r="K40" s="43">
        <v>655.38599999999997</v>
      </c>
      <c r="L40" s="42">
        <v>8.3820076070778807E-2</v>
      </c>
    </row>
    <row r="41" spans="1:12">
      <c r="A41" s="45" t="s">
        <v>42</v>
      </c>
      <c r="B41" s="45" t="s">
        <v>41</v>
      </c>
      <c r="C41" s="43">
        <v>7.6710000000000003</v>
      </c>
      <c r="D41" s="42">
        <v>0.149730215827338</v>
      </c>
      <c r="E41" s="44"/>
      <c r="F41" s="44"/>
      <c r="G41" s="43">
        <v>5.6970000000000001</v>
      </c>
      <c r="H41" s="42">
        <v>-6.9269727168763298E-2</v>
      </c>
      <c r="I41" s="44"/>
      <c r="J41" s="44"/>
      <c r="K41" s="43">
        <v>13.368</v>
      </c>
      <c r="L41" s="42">
        <v>4.4946455092628901E-2</v>
      </c>
    </row>
    <row r="42" spans="1:12">
      <c r="A42" s="45" t="s">
        <v>40</v>
      </c>
      <c r="B42" s="45" t="s">
        <v>39</v>
      </c>
      <c r="C42" s="43">
        <v>20.170999999999999</v>
      </c>
      <c r="D42" s="42">
        <v>0.43229425548533701</v>
      </c>
      <c r="E42" s="44"/>
      <c r="F42" s="44"/>
      <c r="G42" s="43">
        <v>5.1989999999999998</v>
      </c>
      <c r="H42" s="42">
        <v>-0.93127742822397297</v>
      </c>
      <c r="I42" s="44"/>
      <c r="J42" s="44"/>
      <c r="K42" s="43">
        <v>25.37</v>
      </c>
      <c r="L42" s="42">
        <v>-0.71727865381400802</v>
      </c>
    </row>
    <row r="43" spans="1:12">
      <c r="A43" s="45" t="s">
        <v>38</v>
      </c>
      <c r="B43" s="45" t="s">
        <v>37</v>
      </c>
      <c r="C43" s="43">
        <v>1.607</v>
      </c>
      <c r="D43" s="42">
        <v>0.58481262327416195</v>
      </c>
      <c r="E43" s="44"/>
      <c r="F43" s="44"/>
      <c r="G43" s="43">
        <v>2.1880000000000002</v>
      </c>
      <c r="H43" s="42">
        <v>8.8557213930348502E-2</v>
      </c>
      <c r="I43" s="44"/>
      <c r="J43" s="44"/>
      <c r="K43" s="43">
        <v>3.7949999999999999</v>
      </c>
      <c r="L43" s="42">
        <v>0.254960317460317</v>
      </c>
    </row>
    <row r="44" spans="1:12">
      <c r="A44" s="45" t="s">
        <v>36</v>
      </c>
      <c r="B44" s="45" t="s">
        <v>35</v>
      </c>
      <c r="C44" s="43">
        <v>0.95699999999999996</v>
      </c>
      <c r="D44" s="42">
        <v>-0.46416573348264301</v>
      </c>
      <c r="E44" s="44"/>
      <c r="F44" s="44"/>
      <c r="G44" s="43">
        <v>7.6999999999999999E-2</v>
      </c>
      <c r="H44" s="42">
        <v>6.7</v>
      </c>
      <c r="I44" s="44"/>
      <c r="J44" s="44"/>
      <c r="K44" s="43">
        <v>1.034</v>
      </c>
      <c r="L44" s="42">
        <v>-0.42427616926503298</v>
      </c>
    </row>
    <row r="45" spans="1:12">
      <c r="A45" s="45" t="s">
        <v>34</v>
      </c>
      <c r="B45" s="45" t="s">
        <v>33</v>
      </c>
      <c r="C45" s="43">
        <v>117.646</v>
      </c>
      <c r="D45" s="42">
        <v>-6.3074399120781097E-2</v>
      </c>
      <c r="E45" s="43">
        <v>0.123</v>
      </c>
      <c r="F45" s="44"/>
      <c r="G45" s="43">
        <v>45.420999999999999</v>
      </c>
      <c r="H45" s="42">
        <v>-0.75182358115824</v>
      </c>
      <c r="I45" s="44"/>
      <c r="J45" s="44"/>
      <c r="K45" s="43">
        <v>163.29400000000001</v>
      </c>
      <c r="L45" s="42">
        <v>-0.471222159617116</v>
      </c>
    </row>
    <row r="46" spans="1:12">
      <c r="A46" s="45" t="s">
        <v>32</v>
      </c>
      <c r="B46" s="45" t="s">
        <v>31</v>
      </c>
      <c r="C46" s="43">
        <v>147.376</v>
      </c>
      <c r="D46" s="42">
        <v>1.14652334760698</v>
      </c>
      <c r="E46" s="43">
        <v>0.95399999999999996</v>
      </c>
      <c r="F46" s="42">
        <v>-0.98891870230337697</v>
      </c>
      <c r="G46" s="43">
        <v>6.8209999999999997</v>
      </c>
      <c r="H46" s="42">
        <v>-0.67225639054391695</v>
      </c>
      <c r="I46" s="43">
        <v>0.17</v>
      </c>
      <c r="J46" s="42">
        <v>-0.17475728155339801</v>
      </c>
      <c r="K46" s="43">
        <v>155.321</v>
      </c>
      <c r="L46" s="42">
        <v>-0.116324452257819</v>
      </c>
    </row>
    <row r="47" spans="1:12">
      <c r="A47" s="45" t="s">
        <v>30</v>
      </c>
      <c r="B47" s="45" t="s">
        <v>29</v>
      </c>
      <c r="C47" s="43">
        <v>12.539</v>
      </c>
      <c r="D47" s="42">
        <v>4.2310889443059101E-2</v>
      </c>
      <c r="E47" s="44"/>
      <c r="F47" s="44"/>
      <c r="G47" s="43">
        <v>4.8819999999999997</v>
      </c>
      <c r="H47" s="42">
        <v>0.61548643282594295</v>
      </c>
      <c r="I47" s="44"/>
      <c r="J47" s="44"/>
      <c r="K47" s="43">
        <v>17.420999999999999</v>
      </c>
      <c r="L47" s="42">
        <v>0.15738772256178599</v>
      </c>
    </row>
    <row r="48" spans="1:12">
      <c r="A48" s="45" t="s">
        <v>28</v>
      </c>
      <c r="B48" s="45" t="s">
        <v>27</v>
      </c>
      <c r="C48" s="43">
        <v>0.94699999999999995</v>
      </c>
      <c r="D48" s="42">
        <v>-0.61891348088531195</v>
      </c>
      <c r="E48" s="44"/>
      <c r="F48" s="44"/>
      <c r="G48" s="43">
        <v>0.68</v>
      </c>
      <c r="H48" s="42">
        <v>0.7</v>
      </c>
      <c r="I48" s="44"/>
      <c r="J48" s="44"/>
      <c r="K48" s="43">
        <v>1.627</v>
      </c>
      <c r="L48" s="42">
        <v>-0.43604852686308498</v>
      </c>
    </row>
    <row r="49" spans="1:12">
      <c r="A49" s="45" t="s">
        <v>26</v>
      </c>
      <c r="B49" s="45" t="s">
        <v>25</v>
      </c>
      <c r="C49" s="43">
        <v>8.9999999999999993E-3</v>
      </c>
      <c r="D49" s="42">
        <v>3.5</v>
      </c>
      <c r="E49" s="44"/>
      <c r="F49" s="44"/>
      <c r="G49" s="43">
        <v>7.8E-2</v>
      </c>
      <c r="H49" s="42">
        <v>-7.1428571428571494E-2</v>
      </c>
      <c r="I49" s="44"/>
      <c r="J49" s="44"/>
      <c r="K49" s="43">
        <v>8.6999999999999994E-2</v>
      </c>
      <c r="L49" s="42">
        <v>1.16279069767442E-2</v>
      </c>
    </row>
    <row r="50" spans="1:12">
      <c r="A50" s="45" t="s">
        <v>24</v>
      </c>
      <c r="B50" s="45" t="s">
        <v>23</v>
      </c>
      <c r="C50" s="43">
        <v>0.79900000000000004</v>
      </c>
      <c r="D50" s="42">
        <v>-0.73516738481935695</v>
      </c>
      <c r="E50" s="44"/>
      <c r="F50" s="44"/>
      <c r="G50" s="44"/>
      <c r="H50" s="42">
        <v>-1</v>
      </c>
      <c r="I50" s="44"/>
      <c r="J50" s="44"/>
      <c r="K50" s="43">
        <v>0.79900000000000004</v>
      </c>
      <c r="L50" s="42">
        <v>-0.73543046357615904</v>
      </c>
    </row>
    <row r="51" spans="1:12">
      <c r="A51" s="45" t="s">
        <v>22</v>
      </c>
      <c r="B51" s="45" t="s">
        <v>21</v>
      </c>
      <c r="C51" s="43">
        <v>25.257000000000001</v>
      </c>
      <c r="D51" s="42">
        <v>0.79637268847795195</v>
      </c>
      <c r="E51" s="43">
        <v>48.234000000000002</v>
      </c>
      <c r="F51" s="42">
        <v>-0.101988382484361</v>
      </c>
      <c r="G51" s="43">
        <v>0.10299999999999999</v>
      </c>
      <c r="H51" s="42">
        <v>-0.982011875654907</v>
      </c>
      <c r="I51" s="43">
        <v>0.3</v>
      </c>
      <c r="J51" s="44"/>
      <c r="K51" s="43">
        <v>73.894000000000005</v>
      </c>
      <c r="L51" s="42">
        <v>4.9776955717549696E-3</v>
      </c>
    </row>
    <row r="52" spans="1:12" ht="0" hidden="1" customHeight="1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10.08.2023 12:51:16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9BEE8-0F2A-4DA4-8732-3792FC4533C0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M15" sqref="M15"/>
    </sheetView>
  </sheetViews>
  <sheetFormatPr baseColWidth="10" defaultRowHeight="14.5"/>
  <cols>
    <col min="1" max="1" width="33.36328125" style="21" customWidth="1"/>
    <col min="2" max="2" width="6.6328125" style="21" customWidth="1"/>
    <col min="3" max="3" width="9.26953125" style="21" customWidth="1"/>
    <col min="4" max="4" width="9.36328125" style="21" customWidth="1"/>
    <col min="5" max="5" width="10.6328125" style="21" customWidth="1"/>
    <col min="6" max="6" width="10.81640625" style="21" customWidth="1"/>
    <col min="7" max="8" width="9.36328125" style="21" customWidth="1"/>
    <col min="9" max="10" width="10.6328125" style="21" customWidth="1"/>
    <col min="11" max="11" width="9.26953125" style="21" customWidth="1"/>
    <col min="12" max="12" width="9.36328125" style="21" customWidth="1"/>
    <col min="13" max="13" width="18" style="21" customWidth="1"/>
    <col min="14" max="16384" width="10.90625" style="21"/>
  </cols>
  <sheetData>
    <row r="1" spans="1:12" ht="25.5" customHeight="1">
      <c r="A1" s="41" t="s">
        <v>173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.75" customHeight="1"/>
    <row r="3" spans="1:12" ht="14.15" customHeight="1">
      <c r="A3" s="96" t="s">
        <v>171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32.5" customHeight="1"/>
    <row r="5" spans="1:12">
      <c r="A5" s="88" t="s">
        <v>1</v>
      </c>
      <c r="B5" s="88" t="s">
        <v>1</v>
      </c>
      <c r="C5" s="95" t="s">
        <v>15</v>
      </c>
      <c r="D5" s="77"/>
      <c r="E5" s="77"/>
      <c r="F5" s="61"/>
      <c r="G5" s="95" t="s">
        <v>170</v>
      </c>
      <c r="H5" s="77"/>
      <c r="I5" s="77"/>
      <c r="J5" s="61"/>
      <c r="K5" s="69" t="s">
        <v>1</v>
      </c>
      <c r="L5" s="68"/>
    </row>
    <row r="6" spans="1:12" ht="15">
      <c r="A6" s="64" t="s">
        <v>1</v>
      </c>
      <c r="B6" s="64" t="s">
        <v>1</v>
      </c>
      <c r="C6" s="73" t="s">
        <v>8</v>
      </c>
      <c r="D6" s="72"/>
      <c r="E6" s="69" t="s">
        <v>11</v>
      </c>
      <c r="F6" s="68"/>
      <c r="G6" s="94" t="s">
        <v>8</v>
      </c>
      <c r="H6" s="61"/>
      <c r="I6" s="93" t="s">
        <v>11</v>
      </c>
      <c r="J6" s="56"/>
      <c r="K6" s="93" t="s">
        <v>165</v>
      </c>
      <c r="L6" s="56"/>
    </row>
    <row r="7" spans="1:12">
      <c r="A7" s="92" t="s">
        <v>109</v>
      </c>
      <c r="B7" s="91" t="s">
        <v>108</v>
      </c>
      <c r="C7" s="83" t="s">
        <v>169</v>
      </c>
      <c r="D7" s="83" t="s">
        <v>7</v>
      </c>
      <c r="E7" s="83" t="s">
        <v>169</v>
      </c>
      <c r="F7" s="83" t="s">
        <v>7</v>
      </c>
      <c r="G7" s="83" t="s">
        <v>169</v>
      </c>
      <c r="H7" s="83" t="s">
        <v>7</v>
      </c>
      <c r="I7" s="83" t="s">
        <v>169</v>
      </c>
      <c r="J7" s="83" t="s">
        <v>7</v>
      </c>
      <c r="K7" s="83" t="s">
        <v>169</v>
      </c>
      <c r="L7" s="83" t="s">
        <v>7</v>
      </c>
    </row>
    <row r="8" spans="1:12" ht="3" customHeight="1">
      <c r="A8" s="90" t="s">
        <v>1</v>
      </c>
      <c r="B8" s="89" t="s">
        <v>1</v>
      </c>
      <c r="C8" s="80" t="s">
        <v>1</v>
      </c>
      <c r="D8" s="80" t="s">
        <v>1</v>
      </c>
      <c r="E8" s="80" t="s">
        <v>1</v>
      </c>
      <c r="F8" s="80" t="s">
        <v>1</v>
      </c>
      <c r="G8" s="80" t="s">
        <v>1</v>
      </c>
      <c r="H8" s="80" t="s">
        <v>1</v>
      </c>
      <c r="I8" s="80" t="s">
        <v>1</v>
      </c>
      <c r="J8" s="80" t="s">
        <v>1</v>
      </c>
      <c r="K8" s="80" t="s">
        <v>1</v>
      </c>
      <c r="L8" s="80" t="s">
        <v>1</v>
      </c>
    </row>
    <row r="9" spans="1:12">
      <c r="A9" s="45" t="s">
        <v>106</v>
      </c>
      <c r="B9" s="45" t="s">
        <v>105</v>
      </c>
      <c r="C9" s="43">
        <v>253.709</v>
      </c>
      <c r="D9" s="42">
        <v>0.17966327085726</v>
      </c>
      <c r="E9" s="44"/>
      <c r="F9" s="44"/>
      <c r="G9" s="43">
        <v>45.01</v>
      </c>
      <c r="H9" s="42">
        <v>0.11295188170713601</v>
      </c>
      <c r="I9" s="44"/>
      <c r="J9" s="44"/>
      <c r="K9" s="43">
        <v>298.81099999999998</v>
      </c>
      <c r="L9" s="42">
        <v>0.169459751401108</v>
      </c>
    </row>
    <row r="10" spans="1:12">
      <c r="A10" s="45" t="s">
        <v>104</v>
      </c>
      <c r="B10" s="45" t="s">
        <v>103</v>
      </c>
      <c r="C10" s="43">
        <v>6.0620000000000003</v>
      </c>
      <c r="D10" s="42">
        <v>-0.274620078975709</v>
      </c>
      <c r="E10" s="44"/>
      <c r="F10" s="44"/>
      <c r="G10" s="43">
        <v>4.1520000000000001</v>
      </c>
      <c r="H10" s="42">
        <v>2.67062314540061E-2</v>
      </c>
      <c r="I10" s="44"/>
      <c r="J10" s="44"/>
      <c r="K10" s="43">
        <v>10.214</v>
      </c>
      <c r="L10" s="42">
        <v>-0.17635674542375601</v>
      </c>
    </row>
    <row r="11" spans="1:12">
      <c r="A11" s="45" t="s">
        <v>102</v>
      </c>
      <c r="B11" s="45" t="s">
        <v>101</v>
      </c>
      <c r="C11" s="43">
        <v>30.419</v>
      </c>
      <c r="D11" s="42">
        <v>-5.2456156745475498E-2</v>
      </c>
      <c r="E11" s="44"/>
      <c r="F11" s="44"/>
      <c r="G11" s="43">
        <v>5.0890000000000004</v>
      </c>
      <c r="H11" s="42">
        <v>3.5075287865367599</v>
      </c>
      <c r="I11" s="44"/>
      <c r="J11" s="44"/>
      <c r="K11" s="43">
        <v>35.508000000000003</v>
      </c>
      <c r="L11" s="42">
        <v>6.7203654724693598E-2</v>
      </c>
    </row>
    <row r="12" spans="1:12">
      <c r="A12" s="45" t="s">
        <v>100</v>
      </c>
      <c r="B12" s="45" t="s">
        <v>99</v>
      </c>
      <c r="C12" s="43">
        <v>2591.2910000000002</v>
      </c>
      <c r="D12" s="42">
        <v>2.82733495209006E-2</v>
      </c>
      <c r="E12" s="43">
        <v>794.84199999999998</v>
      </c>
      <c r="F12" s="42">
        <v>0.17383785412276201</v>
      </c>
      <c r="G12" s="43">
        <v>212.018</v>
      </c>
      <c r="H12" s="42">
        <v>-0.44283206492032101</v>
      </c>
      <c r="I12" s="43">
        <v>0.36599999999999999</v>
      </c>
      <c r="J12" s="42">
        <v>-0.86499446698635196</v>
      </c>
      <c r="K12" s="43">
        <v>3606.2849999999999</v>
      </c>
      <c r="L12" s="42">
        <v>3.4609152810343999E-3</v>
      </c>
    </row>
    <row r="13" spans="1:12">
      <c r="A13" s="45" t="s">
        <v>98</v>
      </c>
      <c r="B13" s="45" t="s">
        <v>97</v>
      </c>
      <c r="C13" s="43">
        <v>25.731999999999999</v>
      </c>
      <c r="D13" s="42">
        <v>0.55068096902494901</v>
      </c>
      <c r="E13" s="44"/>
      <c r="F13" s="44"/>
      <c r="G13" s="43">
        <v>7.3739999999999997</v>
      </c>
      <c r="H13" s="42">
        <v>0.43967200312378002</v>
      </c>
      <c r="I13" s="44"/>
      <c r="J13" s="44"/>
      <c r="K13" s="43">
        <v>33.326000000000001</v>
      </c>
      <c r="L13" s="42">
        <v>0.53462884509117703</v>
      </c>
    </row>
    <row r="14" spans="1:12">
      <c r="A14" s="45" t="s">
        <v>96</v>
      </c>
      <c r="B14" s="45" t="s">
        <v>95</v>
      </c>
      <c r="C14" s="43">
        <v>643.99199999999996</v>
      </c>
      <c r="D14" s="42">
        <v>-4.2271451006519897E-2</v>
      </c>
      <c r="E14" s="43">
        <v>3.7650000000000001</v>
      </c>
      <c r="F14" s="42">
        <v>9.2309782608695699</v>
      </c>
      <c r="G14" s="43">
        <v>1103.1199999999999</v>
      </c>
      <c r="H14" s="42">
        <v>-0.15276523320614699</v>
      </c>
      <c r="I14" s="44"/>
      <c r="J14" s="44"/>
      <c r="K14" s="43">
        <v>1757.125</v>
      </c>
      <c r="L14" s="42">
        <v>-0.112233133124232</v>
      </c>
    </row>
    <row r="15" spans="1:12">
      <c r="A15" s="45" t="s">
        <v>94</v>
      </c>
      <c r="B15" s="45" t="s">
        <v>93</v>
      </c>
      <c r="C15" s="43">
        <v>24.015999999999998</v>
      </c>
      <c r="D15" s="42">
        <v>0.15151515151515099</v>
      </c>
      <c r="E15" s="44"/>
      <c r="F15" s="44"/>
      <c r="G15" s="43">
        <v>19.346</v>
      </c>
      <c r="H15" s="42">
        <v>-5.6200604937067099E-2</v>
      </c>
      <c r="I15" s="44"/>
      <c r="J15" s="44"/>
      <c r="K15" s="43">
        <v>43.362000000000002</v>
      </c>
      <c r="L15" s="42">
        <v>4.78468899521532E-2</v>
      </c>
    </row>
    <row r="16" spans="1:12">
      <c r="A16" s="45" t="s">
        <v>92</v>
      </c>
      <c r="B16" s="45" t="s">
        <v>91</v>
      </c>
      <c r="C16" s="43">
        <v>20.93</v>
      </c>
      <c r="D16" s="42">
        <v>-0.242380366321581</v>
      </c>
      <c r="E16" s="44"/>
      <c r="F16" s="44"/>
      <c r="G16" s="43">
        <v>15.106999999999999</v>
      </c>
      <c r="H16" s="42">
        <v>0.27174004545837199</v>
      </c>
      <c r="I16" s="44"/>
      <c r="J16" s="44"/>
      <c r="K16" s="43">
        <v>36.036999999999999</v>
      </c>
      <c r="L16" s="42">
        <v>-8.7786356157448495E-2</v>
      </c>
    </row>
    <row r="17" spans="1:12">
      <c r="A17" s="45" t="s">
        <v>90</v>
      </c>
      <c r="B17" s="45" t="s">
        <v>89</v>
      </c>
      <c r="C17" s="43">
        <v>140.96799999999999</v>
      </c>
      <c r="D17" s="42">
        <v>0.44603327657304598</v>
      </c>
      <c r="E17" s="44"/>
      <c r="F17" s="44"/>
      <c r="G17" s="43">
        <v>1.0999999999999999E-2</v>
      </c>
      <c r="H17" s="42">
        <v>-0.65625</v>
      </c>
      <c r="I17" s="44"/>
      <c r="J17" s="44"/>
      <c r="K17" s="43">
        <v>142.96899999999999</v>
      </c>
      <c r="L17" s="42">
        <v>0.44799262680278701</v>
      </c>
    </row>
    <row r="18" spans="1:12">
      <c r="A18" s="45" t="s">
        <v>88</v>
      </c>
      <c r="B18" s="45" t="s">
        <v>87</v>
      </c>
      <c r="C18" s="43">
        <v>48.607999999999997</v>
      </c>
      <c r="D18" s="42">
        <v>-9.7562334069769593E-2</v>
      </c>
      <c r="E18" s="44"/>
      <c r="F18" s="44"/>
      <c r="G18" s="43">
        <v>3.1520000000000001</v>
      </c>
      <c r="H18" s="42">
        <v>0.26079999999999998</v>
      </c>
      <c r="I18" s="44"/>
      <c r="J18" s="44"/>
      <c r="K18" s="43">
        <v>51.76</v>
      </c>
      <c r="L18" s="42">
        <v>-8.1667051079609004E-2</v>
      </c>
    </row>
    <row r="19" spans="1:12">
      <c r="A19" s="45" t="s">
        <v>86</v>
      </c>
      <c r="B19" s="45" t="s">
        <v>85</v>
      </c>
      <c r="C19" s="43">
        <v>69.887</v>
      </c>
      <c r="D19" s="42">
        <v>-0.39157271579680503</v>
      </c>
      <c r="E19" s="44"/>
      <c r="F19" s="44"/>
      <c r="G19" s="43">
        <v>22.428999999999998</v>
      </c>
      <c r="H19" s="42">
        <v>-0.30746904622225002</v>
      </c>
      <c r="I19" s="44"/>
      <c r="J19" s="44"/>
      <c r="K19" s="43">
        <v>92.573999999999998</v>
      </c>
      <c r="L19" s="42">
        <v>-0.37912301645853203</v>
      </c>
    </row>
    <row r="20" spans="1:12">
      <c r="A20" s="45" t="s">
        <v>84</v>
      </c>
      <c r="B20" s="45" t="s">
        <v>83</v>
      </c>
      <c r="C20" s="43">
        <v>168.691</v>
      </c>
      <c r="D20" s="42">
        <v>-2.4383049847606E-2</v>
      </c>
      <c r="E20" s="43">
        <v>0.37</v>
      </c>
      <c r="F20" s="42">
        <v>-0.52806122448979598</v>
      </c>
      <c r="G20" s="43">
        <v>45.329000000000001</v>
      </c>
      <c r="H20" s="42">
        <v>0.94128479657387598</v>
      </c>
      <c r="I20" s="44"/>
      <c r="J20" s="44"/>
      <c r="K20" s="43">
        <v>214.42</v>
      </c>
      <c r="L20" s="42">
        <v>8.7344570883790704E-2</v>
      </c>
    </row>
    <row r="21" spans="1:12">
      <c r="A21" s="45" t="s">
        <v>82</v>
      </c>
      <c r="B21" s="45" t="s">
        <v>81</v>
      </c>
      <c r="C21" s="43">
        <v>4.7640000000000002</v>
      </c>
      <c r="D21" s="42">
        <v>-0.45955757231990901</v>
      </c>
      <c r="E21" s="44"/>
      <c r="F21" s="44"/>
      <c r="G21" s="43">
        <v>3.7770000000000001</v>
      </c>
      <c r="H21" s="42">
        <v>-0.15389784946236601</v>
      </c>
      <c r="I21" s="44"/>
      <c r="J21" s="44"/>
      <c r="K21" s="43">
        <v>8.5410000000000004</v>
      </c>
      <c r="L21" s="42">
        <v>-0.35680397620302701</v>
      </c>
    </row>
    <row r="22" spans="1:12">
      <c r="A22" s="45" t="s">
        <v>80</v>
      </c>
      <c r="B22" s="45" t="s">
        <v>79</v>
      </c>
      <c r="C22" s="43">
        <v>15.326000000000001</v>
      </c>
      <c r="D22" s="42">
        <v>-9.6663916067428995E-2</v>
      </c>
      <c r="E22" s="44"/>
      <c r="F22" s="44"/>
      <c r="G22" s="43">
        <v>5.4870000000000001</v>
      </c>
      <c r="H22" s="42">
        <v>-0.50589824403421901</v>
      </c>
      <c r="I22" s="44"/>
      <c r="J22" s="44"/>
      <c r="K22" s="43">
        <v>20.812999999999999</v>
      </c>
      <c r="L22" s="42">
        <v>-0.25855865483951401</v>
      </c>
    </row>
    <row r="23" spans="1:12">
      <c r="A23" s="45" t="s">
        <v>78</v>
      </c>
      <c r="B23" s="45" t="s">
        <v>77</v>
      </c>
      <c r="C23" s="43">
        <v>142.745</v>
      </c>
      <c r="D23" s="42">
        <v>-0.16172394352963301</v>
      </c>
      <c r="E23" s="44"/>
      <c r="F23" s="44"/>
      <c r="G23" s="43">
        <v>19.948</v>
      </c>
      <c r="H23" s="42">
        <v>1.6147929295502E-2</v>
      </c>
      <c r="I23" s="44"/>
      <c r="J23" s="44"/>
      <c r="K23" s="43">
        <v>163.32300000000001</v>
      </c>
      <c r="L23" s="42">
        <v>-0.141218845304448</v>
      </c>
    </row>
    <row r="24" spans="1:12">
      <c r="A24" s="45" t="s">
        <v>76</v>
      </c>
      <c r="B24" s="45" t="s">
        <v>75</v>
      </c>
      <c r="C24" s="43">
        <v>95.968999999999994</v>
      </c>
      <c r="D24" s="42">
        <v>3.86367817833526E-2</v>
      </c>
      <c r="E24" s="43">
        <v>497.255</v>
      </c>
      <c r="F24" s="42">
        <v>-3.12541348077645E-3</v>
      </c>
      <c r="G24" s="43">
        <v>2.6419999999999999</v>
      </c>
      <c r="H24" s="42">
        <v>0.34316217590238901</v>
      </c>
      <c r="I24" s="44"/>
      <c r="J24" s="44"/>
      <c r="K24" s="43">
        <v>595.95600000000002</v>
      </c>
      <c r="L24" s="42">
        <v>8.6322429388590303E-4</v>
      </c>
    </row>
    <row r="25" spans="1:12">
      <c r="A25" s="45" t="s">
        <v>74</v>
      </c>
      <c r="B25" s="45" t="s">
        <v>73</v>
      </c>
      <c r="C25" s="43">
        <v>48.834000000000003</v>
      </c>
      <c r="D25" s="42">
        <v>-1.24969667556417E-2</v>
      </c>
      <c r="E25" s="43">
        <v>0.186</v>
      </c>
      <c r="F25" s="44"/>
      <c r="G25" s="43">
        <v>0.42299999999999999</v>
      </c>
      <c r="H25" s="42">
        <v>1.19617224880383E-2</v>
      </c>
      <c r="I25" s="44"/>
      <c r="J25" s="44"/>
      <c r="K25" s="43">
        <v>49.453000000000003</v>
      </c>
      <c r="L25" s="42">
        <v>-8.3617405253658406E-3</v>
      </c>
    </row>
    <row r="26" spans="1:12">
      <c r="A26" s="45" t="s">
        <v>72</v>
      </c>
      <c r="B26" s="45" t="s">
        <v>71</v>
      </c>
      <c r="C26" s="43">
        <v>18.683</v>
      </c>
      <c r="D26" s="42">
        <v>-8.3762444215585194E-2</v>
      </c>
      <c r="E26" s="44"/>
      <c r="F26" s="44"/>
      <c r="G26" s="43">
        <v>12.093</v>
      </c>
      <c r="H26" s="42">
        <v>6.0138511440343601E-2</v>
      </c>
      <c r="I26" s="44"/>
      <c r="J26" s="44"/>
      <c r="K26" s="43">
        <v>30.776</v>
      </c>
      <c r="L26" s="42">
        <v>-4.9272496988044902E-2</v>
      </c>
    </row>
    <row r="27" spans="1:12">
      <c r="A27" s="45" t="s">
        <v>70</v>
      </c>
      <c r="B27" s="45" t="s">
        <v>69</v>
      </c>
      <c r="C27" s="43">
        <v>39.081000000000003</v>
      </c>
      <c r="D27" s="42">
        <v>-0.15617307941443201</v>
      </c>
      <c r="E27" s="44"/>
      <c r="F27" s="44"/>
      <c r="G27" s="43">
        <v>17.843</v>
      </c>
      <c r="H27" s="42">
        <v>-5.2405641969114798E-3</v>
      </c>
      <c r="I27" s="44"/>
      <c r="J27" s="44"/>
      <c r="K27" s="43">
        <v>56.923999999999999</v>
      </c>
      <c r="L27" s="42">
        <v>-0.114078500949357</v>
      </c>
    </row>
    <row r="28" spans="1:12">
      <c r="A28" s="45" t="s">
        <v>68</v>
      </c>
      <c r="B28" s="45" t="s">
        <v>67</v>
      </c>
      <c r="C28" s="43">
        <v>18.702999999999999</v>
      </c>
      <c r="D28" s="42">
        <v>-0.20564875769802499</v>
      </c>
      <c r="E28" s="44"/>
      <c r="F28" s="44"/>
      <c r="G28" s="43">
        <v>6.2640000000000002</v>
      </c>
      <c r="H28" s="42">
        <v>-0.50360567398367495</v>
      </c>
      <c r="I28" s="44"/>
      <c r="J28" s="44"/>
      <c r="K28" s="43">
        <v>24.966999999999999</v>
      </c>
      <c r="L28" s="42">
        <v>-0.30961729897135298</v>
      </c>
    </row>
    <row r="29" spans="1:12">
      <c r="A29" s="45" t="s">
        <v>66</v>
      </c>
      <c r="B29" s="45" t="s">
        <v>65</v>
      </c>
      <c r="C29" s="43">
        <v>84.56</v>
      </c>
      <c r="D29" s="42">
        <v>-4.4627725680714103E-2</v>
      </c>
      <c r="E29" s="44"/>
      <c r="F29" s="44"/>
      <c r="G29" s="43">
        <v>3.335</v>
      </c>
      <c r="H29" s="42">
        <v>-0.29626503481747202</v>
      </c>
      <c r="I29" s="44"/>
      <c r="J29" s="44"/>
      <c r="K29" s="43">
        <v>87.894999999999996</v>
      </c>
      <c r="L29" s="42">
        <v>-5.8325030266019602E-2</v>
      </c>
    </row>
    <row r="30" spans="1:12">
      <c r="A30" s="45" t="s">
        <v>64</v>
      </c>
      <c r="B30" s="45" t="s">
        <v>63</v>
      </c>
      <c r="C30" s="43">
        <v>124.428</v>
      </c>
      <c r="D30" s="42">
        <v>-9.1069798020380704E-2</v>
      </c>
      <c r="E30" s="44"/>
      <c r="F30" s="44"/>
      <c r="G30" s="43">
        <v>1.0760000000000001</v>
      </c>
      <c r="H30" s="42">
        <v>-0.44103896103896101</v>
      </c>
      <c r="I30" s="44"/>
      <c r="J30" s="44"/>
      <c r="K30" s="43">
        <v>125.504</v>
      </c>
      <c r="L30" s="42">
        <v>-9.5922777697737993E-2</v>
      </c>
    </row>
    <row r="31" spans="1:12">
      <c r="A31" s="45" t="s">
        <v>62</v>
      </c>
      <c r="B31" s="45" t="s">
        <v>61</v>
      </c>
      <c r="C31" s="43">
        <v>29.501000000000001</v>
      </c>
      <c r="D31" s="42">
        <v>-1.6797200466588801E-2</v>
      </c>
      <c r="E31" s="44"/>
      <c r="F31" s="44"/>
      <c r="G31" s="43">
        <v>7.2990000000000004</v>
      </c>
      <c r="H31" s="42">
        <v>1.25905292479109</v>
      </c>
      <c r="I31" s="44"/>
      <c r="J31" s="44"/>
      <c r="K31" s="43">
        <v>36.86</v>
      </c>
      <c r="L31" s="42">
        <v>0.10422096402144899</v>
      </c>
    </row>
    <row r="32" spans="1:12">
      <c r="A32" s="45" t="s">
        <v>60</v>
      </c>
      <c r="B32" s="45" t="s">
        <v>59</v>
      </c>
      <c r="C32" s="43">
        <v>11.569000000000001</v>
      </c>
      <c r="D32" s="42">
        <v>-0.28280949724133703</v>
      </c>
      <c r="E32" s="44"/>
      <c r="F32" s="44"/>
      <c r="G32" s="43">
        <v>0.13100000000000001</v>
      </c>
      <c r="H32" s="42">
        <v>0.35051546391752603</v>
      </c>
      <c r="I32" s="44"/>
      <c r="J32" s="44"/>
      <c r="K32" s="43">
        <v>11.7</v>
      </c>
      <c r="L32" s="42">
        <v>-0.27902390929258097</v>
      </c>
    </row>
    <row r="33" spans="1:12">
      <c r="A33" s="45" t="s">
        <v>58</v>
      </c>
      <c r="B33" s="45" t="s">
        <v>57</v>
      </c>
      <c r="C33" s="43">
        <v>3772.6239999999998</v>
      </c>
      <c r="D33" s="42">
        <v>0.16898379682133599</v>
      </c>
      <c r="E33" s="43">
        <v>87058.434999999998</v>
      </c>
      <c r="F33" s="42">
        <v>-8.6245294910181104E-3</v>
      </c>
      <c r="G33" s="43">
        <v>1235.221</v>
      </c>
      <c r="H33" s="42">
        <v>-0.34076859567205298</v>
      </c>
      <c r="I33" s="43">
        <v>1731.1559999999999</v>
      </c>
      <c r="J33" s="42">
        <v>-9.5070696785046094E-2</v>
      </c>
      <c r="K33" s="43">
        <v>93864.057000000001</v>
      </c>
      <c r="L33" s="42">
        <v>-1.1075913542354999E-2</v>
      </c>
    </row>
    <row r="34" spans="1:12">
      <c r="A34" s="45" t="s">
        <v>56</v>
      </c>
      <c r="B34" s="45" t="s">
        <v>55</v>
      </c>
      <c r="C34" s="43">
        <v>7.79</v>
      </c>
      <c r="D34" s="42">
        <v>-0.81393015812353697</v>
      </c>
      <c r="E34" s="44"/>
      <c r="F34" s="44"/>
      <c r="G34" s="44"/>
      <c r="H34" s="42">
        <v>-1</v>
      </c>
      <c r="I34" s="44"/>
      <c r="J34" s="44"/>
      <c r="K34" s="43">
        <v>7.79</v>
      </c>
      <c r="L34" s="42">
        <v>-0.81497316041993295</v>
      </c>
    </row>
    <row r="35" spans="1:12">
      <c r="A35" s="45" t="s">
        <v>54</v>
      </c>
      <c r="B35" s="45" t="s">
        <v>53</v>
      </c>
      <c r="C35" s="43">
        <v>6.74</v>
      </c>
      <c r="D35" s="42">
        <v>-0.112924453803632</v>
      </c>
      <c r="E35" s="44"/>
      <c r="F35" s="44"/>
      <c r="G35" s="43">
        <v>1.1459999999999999</v>
      </c>
      <c r="H35" s="42">
        <v>5.5862068965517198</v>
      </c>
      <c r="I35" s="44"/>
      <c r="J35" s="44"/>
      <c r="K35" s="43">
        <v>7.8860000000000001</v>
      </c>
      <c r="L35" s="42">
        <v>1.4668039114771001E-2</v>
      </c>
    </row>
    <row r="36" spans="1:12">
      <c r="A36" s="45" t="s">
        <v>52</v>
      </c>
      <c r="B36" s="45" t="s">
        <v>51</v>
      </c>
      <c r="C36" s="43">
        <v>1.768</v>
      </c>
      <c r="D36" s="42">
        <v>-0.18337182448037001</v>
      </c>
      <c r="E36" s="44"/>
      <c r="F36" s="44"/>
      <c r="G36" s="43">
        <v>6.0650000000000004</v>
      </c>
      <c r="H36" s="42">
        <v>-9.3106827834040298E-3</v>
      </c>
      <c r="I36" s="44"/>
      <c r="J36" s="44"/>
      <c r="K36" s="43">
        <v>7.867</v>
      </c>
      <c r="L36" s="42">
        <v>-5.0681790756606802E-2</v>
      </c>
    </row>
    <row r="37" spans="1:12">
      <c r="A37" s="45" t="s">
        <v>50</v>
      </c>
      <c r="B37" s="45" t="s">
        <v>49</v>
      </c>
      <c r="C37" s="43">
        <v>9.7279999999999998</v>
      </c>
      <c r="D37" s="42">
        <v>0.221957040572792</v>
      </c>
      <c r="E37" s="44"/>
      <c r="F37" s="44"/>
      <c r="G37" s="43">
        <v>6.4000000000000001E-2</v>
      </c>
      <c r="H37" s="42">
        <v>0.52380952380952395</v>
      </c>
      <c r="I37" s="44"/>
      <c r="J37" s="44"/>
      <c r="K37" s="43">
        <v>9.8650000000000002</v>
      </c>
      <c r="L37" s="42">
        <v>0.23266275146819901</v>
      </c>
    </row>
    <row r="38" spans="1:12">
      <c r="A38" s="45" t="s">
        <v>48</v>
      </c>
      <c r="B38" s="45" t="s">
        <v>47</v>
      </c>
      <c r="C38" s="43">
        <v>28.599</v>
      </c>
      <c r="D38" s="42">
        <v>-7.2665369649805397E-2</v>
      </c>
      <c r="E38" s="44"/>
      <c r="F38" s="44"/>
      <c r="G38" s="43">
        <v>31.495999999999999</v>
      </c>
      <c r="H38" s="42">
        <v>0.29891125041240502</v>
      </c>
      <c r="I38" s="44"/>
      <c r="J38" s="44"/>
      <c r="K38" s="43">
        <v>60.094999999999999</v>
      </c>
      <c r="L38" s="42">
        <v>9.0890938135347002E-2</v>
      </c>
    </row>
    <row r="39" spans="1:12">
      <c r="A39" s="45" t="s">
        <v>46</v>
      </c>
      <c r="B39" s="45" t="s">
        <v>45</v>
      </c>
      <c r="C39" s="43">
        <v>38.597999999999999</v>
      </c>
      <c r="D39" s="42">
        <v>-0.28229825213834098</v>
      </c>
      <c r="E39" s="44"/>
      <c r="F39" s="44"/>
      <c r="G39" s="43">
        <v>0.55400000000000005</v>
      </c>
      <c r="H39" s="42">
        <v>-5.4607508532423098E-2</v>
      </c>
      <c r="I39" s="44"/>
      <c r="J39" s="44"/>
      <c r="K39" s="43">
        <v>39.200000000000003</v>
      </c>
      <c r="L39" s="42">
        <v>-0.278961115403009</v>
      </c>
    </row>
    <row r="40" spans="1:12">
      <c r="A40" s="45" t="s">
        <v>44</v>
      </c>
      <c r="B40" s="45" t="s">
        <v>43</v>
      </c>
      <c r="C40" s="43">
        <v>719.89200000000005</v>
      </c>
      <c r="D40" s="42">
        <v>-6.3274865976161901E-2</v>
      </c>
      <c r="E40" s="43">
        <v>4005.0230000000001</v>
      </c>
      <c r="F40" s="42">
        <v>0.121755889394664</v>
      </c>
      <c r="G40" s="43">
        <v>98.811999999999998</v>
      </c>
      <c r="H40" s="42">
        <v>-0.37765629133233403</v>
      </c>
      <c r="I40" s="43">
        <v>15.919</v>
      </c>
      <c r="J40" s="42">
        <v>-5.6218377162845796E-3</v>
      </c>
      <c r="K40" s="43">
        <v>4844.0510000000004</v>
      </c>
      <c r="L40" s="42">
        <v>6.89231947933132E-2</v>
      </c>
    </row>
    <row r="41" spans="1:12">
      <c r="A41" s="45" t="s">
        <v>42</v>
      </c>
      <c r="B41" s="45" t="s">
        <v>41</v>
      </c>
      <c r="C41" s="43">
        <v>57.94</v>
      </c>
      <c r="D41" s="42">
        <v>-7.1727253793037196E-2</v>
      </c>
      <c r="E41" s="44"/>
      <c r="F41" s="44"/>
      <c r="G41" s="43">
        <v>46.512999999999998</v>
      </c>
      <c r="H41" s="42">
        <v>-6.1272679569718901E-2</v>
      </c>
      <c r="I41" s="44"/>
      <c r="J41" s="44"/>
      <c r="K41" s="43">
        <v>104.55800000000001</v>
      </c>
      <c r="L41" s="42">
        <v>-6.6162942321776094E-2</v>
      </c>
    </row>
    <row r="42" spans="1:12">
      <c r="A42" s="45" t="s">
        <v>40</v>
      </c>
      <c r="B42" s="45" t="s">
        <v>39</v>
      </c>
      <c r="C42" s="43">
        <v>122.953</v>
      </c>
      <c r="D42" s="42">
        <v>0.27609469543647702</v>
      </c>
      <c r="E42" s="44"/>
      <c r="F42" s="42">
        <v>-1</v>
      </c>
      <c r="G42" s="43">
        <v>213.64500000000001</v>
      </c>
      <c r="H42" s="42">
        <v>-0.55597468591202404</v>
      </c>
      <c r="I42" s="44"/>
      <c r="J42" s="44"/>
      <c r="K42" s="43">
        <v>336.59800000000001</v>
      </c>
      <c r="L42" s="42">
        <v>-0.41788819789843601</v>
      </c>
    </row>
    <row r="43" spans="1:12">
      <c r="A43" s="45" t="s">
        <v>38</v>
      </c>
      <c r="B43" s="45" t="s">
        <v>37</v>
      </c>
      <c r="C43" s="43">
        <v>13.368</v>
      </c>
      <c r="D43" s="42">
        <v>-0.122777085110572</v>
      </c>
      <c r="E43" s="44"/>
      <c r="F43" s="44"/>
      <c r="G43" s="43">
        <v>17.134</v>
      </c>
      <c r="H43" s="42">
        <v>-7.5876049811757999E-3</v>
      </c>
      <c r="I43" s="44"/>
      <c r="J43" s="44"/>
      <c r="K43" s="43">
        <v>30.501999999999999</v>
      </c>
      <c r="L43" s="42">
        <v>-6.1592419394535997E-2</v>
      </c>
    </row>
    <row r="44" spans="1:12">
      <c r="A44" s="45" t="s">
        <v>36</v>
      </c>
      <c r="B44" s="45" t="s">
        <v>35</v>
      </c>
      <c r="C44" s="43">
        <v>9.7750000000000004</v>
      </c>
      <c r="D44" s="42">
        <v>-9.8995299105908402E-2</v>
      </c>
      <c r="E44" s="44"/>
      <c r="F44" s="44"/>
      <c r="G44" s="43">
        <v>0.43099999999999999</v>
      </c>
      <c r="H44" s="42">
        <v>-0.44243208279430801</v>
      </c>
      <c r="I44" s="44"/>
      <c r="J44" s="44"/>
      <c r="K44" s="43">
        <v>10.206</v>
      </c>
      <c r="L44" s="42">
        <v>-0.12183789364997399</v>
      </c>
    </row>
    <row r="45" spans="1:12">
      <c r="A45" s="45" t="s">
        <v>34</v>
      </c>
      <c r="B45" s="45" t="s">
        <v>33</v>
      </c>
      <c r="C45" s="43">
        <v>939.51300000000003</v>
      </c>
      <c r="D45" s="42">
        <v>-1.5374409311421399E-2</v>
      </c>
      <c r="E45" s="43">
        <v>5.149</v>
      </c>
      <c r="F45" s="42">
        <v>41.2049180327869</v>
      </c>
      <c r="G45" s="43">
        <v>1053.8499999999999</v>
      </c>
      <c r="H45" s="42">
        <v>-0.244951416383304</v>
      </c>
      <c r="I45" s="44"/>
      <c r="J45" s="42">
        <v>-1</v>
      </c>
      <c r="K45" s="43">
        <v>2012.0940000000001</v>
      </c>
      <c r="L45" s="42">
        <v>-0.14930015026073701</v>
      </c>
    </row>
    <row r="46" spans="1:12">
      <c r="A46" s="45" t="s">
        <v>32</v>
      </c>
      <c r="B46" s="45" t="s">
        <v>31</v>
      </c>
      <c r="C46" s="43">
        <v>1169.7529999999999</v>
      </c>
      <c r="D46" s="42">
        <v>0.82565382352344396</v>
      </c>
      <c r="E46" s="43">
        <v>26.617000000000001</v>
      </c>
      <c r="F46" s="42">
        <v>-0.96072253883181402</v>
      </c>
      <c r="G46" s="43">
        <v>115.809</v>
      </c>
      <c r="H46" s="42">
        <v>-0.41982656266438201</v>
      </c>
      <c r="I46" s="43">
        <v>1.0129999999999999</v>
      </c>
      <c r="J46" s="42">
        <v>-0.64801945795691496</v>
      </c>
      <c r="K46" s="43">
        <v>1315.069</v>
      </c>
      <c r="L46" s="42">
        <v>-0.13668483362853001</v>
      </c>
    </row>
    <row r="47" spans="1:12">
      <c r="A47" s="45" t="s">
        <v>30</v>
      </c>
      <c r="B47" s="45" t="s">
        <v>29</v>
      </c>
      <c r="C47" s="43">
        <v>72.715000000000003</v>
      </c>
      <c r="D47" s="42">
        <v>-3.1835006524112502E-2</v>
      </c>
      <c r="E47" s="44"/>
      <c r="F47" s="44"/>
      <c r="G47" s="43">
        <v>30.792999999999999</v>
      </c>
      <c r="H47" s="42">
        <v>0.31028466873749999</v>
      </c>
      <c r="I47" s="44"/>
      <c r="J47" s="44"/>
      <c r="K47" s="43">
        <v>103.61799999999999</v>
      </c>
      <c r="L47" s="42">
        <v>5.0083100247273797E-2</v>
      </c>
    </row>
    <row r="48" spans="1:12">
      <c r="A48" s="45" t="s">
        <v>28</v>
      </c>
      <c r="B48" s="45" t="s">
        <v>27</v>
      </c>
      <c r="C48" s="43">
        <v>9.6010000000000009</v>
      </c>
      <c r="D48" s="42">
        <v>-0.44945237685647099</v>
      </c>
      <c r="E48" s="44"/>
      <c r="F48" s="44"/>
      <c r="G48" s="43">
        <v>6.399</v>
      </c>
      <c r="H48" s="42">
        <v>1.2460512460512501</v>
      </c>
      <c r="I48" s="44"/>
      <c r="J48" s="44"/>
      <c r="K48" s="43">
        <v>16</v>
      </c>
      <c r="L48" s="42">
        <v>-0.21522464194624299</v>
      </c>
    </row>
    <row r="49" spans="1:12">
      <c r="A49" s="45" t="s">
        <v>26</v>
      </c>
      <c r="B49" s="45" t="s">
        <v>25</v>
      </c>
      <c r="C49" s="43">
        <v>4.5999999999999999E-2</v>
      </c>
      <c r="D49" s="42">
        <v>-0.530612244897959</v>
      </c>
      <c r="E49" s="44"/>
      <c r="F49" s="44"/>
      <c r="G49" s="43">
        <v>0.27400000000000002</v>
      </c>
      <c r="H49" s="42">
        <v>-0.90567986230636799</v>
      </c>
      <c r="I49" s="44"/>
      <c r="J49" s="44"/>
      <c r="K49" s="43">
        <v>0.32</v>
      </c>
      <c r="L49" s="42">
        <v>-0.89343989343989405</v>
      </c>
    </row>
    <row r="50" spans="1:12">
      <c r="A50" s="45" t="s">
        <v>24</v>
      </c>
      <c r="B50" s="45" t="s">
        <v>23</v>
      </c>
      <c r="C50" s="43">
        <v>12.811999999999999</v>
      </c>
      <c r="D50" s="42">
        <v>-0.171495085359545</v>
      </c>
      <c r="E50" s="44"/>
      <c r="F50" s="44"/>
      <c r="G50" s="43">
        <v>3.0000000000000001E-3</v>
      </c>
      <c r="H50" s="42">
        <v>-0.95588235294117596</v>
      </c>
      <c r="I50" s="44"/>
      <c r="J50" s="44"/>
      <c r="K50" s="43">
        <v>12.815</v>
      </c>
      <c r="L50" s="42">
        <v>-0.178156865260053</v>
      </c>
    </row>
    <row r="51" spans="1:12">
      <c r="A51" s="45" t="s">
        <v>22</v>
      </c>
      <c r="B51" s="45" t="s">
        <v>21</v>
      </c>
      <c r="C51" s="43">
        <v>169.20400000000001</v>
      </c>
      <c r="D51" s="42">
        <v>0.27050060444965102</v>
      </c>
      <c r="E51" s="43">
        <v>382.65499999999997</v>
      </c>
      <c r="F51" s="42">
        <v>-0.123195545575363</v>
      </c>
      <c r="G51" s="43">
        <v>18.327999999999999</v>
      </c>
      <c r="H51" s="42">
        <v>-0.468476306478743</v>
      </c>
      <c r="I51" s="43">
        <v>0.3</v>
      </c>
      <c r="J51" s="42">
        <v>14</v>
      </c>
      <c r="K51" s="43">
        <v>570.74</v>
      </c>
      <c r="L51" s="42">
        <v>-5.8139745961440399E-2</v>
      </c>
    </row>
    <row r="52" spans="1:12" ht="0" hidden="1" customHeight="1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10.08.2023 12:51:43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0" ma:contentTypeDescription="Create a new document." ma:contentTypeScope="" ma:versionID="a85abe8d9158a0d91cab44e757b4f9c3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81858bf18dbeeed99d1be85b2b289ca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Props1.xml><?xml version="1.0" encoding="utf-8"?>
<ds:datastoreItem xmlns:ds="http://schemas.openxmlformats.org/officeDocument/2006/customXml" ds:itemID="{24951EF8-D59C-4852-8A7C-F54B9493887D}"/>
</file>

<file path=customXml/itemProps2.xml><?xml version="1.0" encoding="utf-8"?>
<ds:datastoreItem xmlns:ds="http://schemas.openxmlformats.org/officeDocument/2006/customXml" ds:itemID="{8EF58880-235F-4D62-98C0-5EF33AD7215E}"/>
</file>

<file path=customXml/itemProps3.xml><?xml version="1.0" encoding="utf-8"?>
<ds:datastoreItem xmlns:ds="http://schemas.openxmlformats.org/officeDocument/2006/customXml" ds:itemID="{63636532-B323-4815-AF8A-627EE9684AC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8</vt:i4>
      </vt:variant>
    </vt:vector>
  </HeadingPairs>
  <TitlesOfParts>
    <vt:vector size="16" baseType="lpstr">
      <vt:lpstr>Key figures July - 2023</vt:lpstr>
      <vt:lpstr>Key figures July - 2023(19)</vt:lpstr>
      <vt:lpstr>PAX July - 2023 (monthly)</vt:lpstr>
      <vt:lpstr>PAX July - 2023 (ytd)</vt:lpstr>
      <vt:lpstr>Mvt July - 2023 (monthly)</vt:lpstr>
      <vt:lpstr>Mvt July - 2023 (ytd)</vt:lpstr>
      <vt:lpstr>F&amp;M July - 2023 (monthly)</vt:lpstr>
      <vt:lpstr>F&amp;M July - 2023 (year to date)</vt:lpstr>
      <vt:lpstr>'F&amp;M July - 2023 (monthly)'!Utskriftstitler</vt:lpstr>
      <vt:lpstr>'F&amp;M July - 2023 (year to date)'!Utskriftstitler</vt:lpstr>
      <vt:lpstr>'Key figures July - 2023'!Utskriftstitler</vt:lpstr>
      <vt:lpstr>'Key figures July - 2023(19)'!Utskriftstitler</vt:lpstr>
      <vt:lpstr>'Mvt July - 2023 (monthly)'!Utskriftstitler</vt:lpstr>
      <vt:lpstr>'Mvt July - 2023 (ytd)'!Utskriftstitler</vt:lpstr>
      <vt:lpstr>'PAX July - 2023 (monthly)'!Utskriftstitler</vt:lpstr>
      <vt:lpstr>'PAX July - 2023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Nygen, Thu Nguyen</cp:lastModifiedBy>
  <cp:lastPrinted>2023-08-10T11:01:41Z</cp:lastPrinted>
  <dcterms:created xsi:type="dcterms:W3CDTF">2023-08-10T10:44:56Z</dcterms:created>
  <dcterms:modified xsi:type="dcterms:W3CDTF">2023-08-10T11:16:58Z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