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.sharepoint.com/sites/trafikkutvikling/Shared Documents/General/Markedsanalyse/Avinors offisielle trafikkstatistikk/2023 statistikk/"/>
    </mc:Choice>
  </mc:AlternateContent>
  <xr:revisionPtr revIDLastSave="54" documentId="8_{8D7369CA-B4A9-4080-B495-92BB5652265B}" xr6:coauthVersionLast="47" xr6:coauthVersionMax="47" xr10:uidLastSave="{FE52BA3F-79D8-4537-8375-24188967E8B4}"/>
  <bookViews>
    <workbookView xWindow="28680" yWindow="-120" windowWidth="29040" windowHeight="15840" xr2:uid="{00000000-000D-0000-FFFF-FFFF00000000}"/>
  </bookViews>
  <sheets>
    <sheet name="Key figures June - 2023" sheetId="1" r:id="rId1"/>
    <sheet name="Key figures June - 2023(19)" sheetId="2" r:id="rId2"/>
    <sheet name="PAX June - 2023 (monthly)" sheetId="3" r:id="rId3"/>
    <sheet name="PAX June - 2023 (ytd)" sheetId="4" r:id="rId4"/>
    <sheet name="Mvt June - 2023 (monthly)" sheetId="5" r:id="rId5"/>
    <sheet name="Mvt June - 2023 (ytd)" sheetId="6" r:id="rId6"/>
    <sheet name="F&amp;M June - 2023 (monthly)" sheetId="7" r:id="rId7"/>
    <sheet name="F&amp;M June - 2023 (year to date)" sheetId="8" r:id="rId8"/>
  </sheets>
  <definedNames>
    <definedName name="_xlnm.Print_Titles" localSheetId="6">'F&amp;M June - 2023 (monthly)'!$1:$4</definedName>
    <definedName name="_xlnm.Print_Titles" localSheetId="7">'F&amp;M June - 2023 (year to date)'!$1:$4</definedName>
    <definedName name="_xlnm.Print_Titles" localSheetId="0">'Key figures June - 2023'!$1:$2</definedName>
    <definedName name="_xlnm.Print_Titles" localSheetId="1">'Key figures June - 2023(19)'!$1:$2</definedName>
    <definedName name="_xlnm.Print_Titles" localSheetId="4">'Mvt June - 2023 (monthly)'!$1:$3</definedName>
    <definedName name="_xlnm.Print_Titles" localSheetId="5">'Mvt June - 2023 (ytd)'!$1:$3</definedName>
    <definedName name="_xlnm.Print_Titles" localSheetId="2">'PAX June - 2023 (monthly)'!$1:$3</definedName>
    <definedName name="_xlnm.Print_Titles" localSheetId="3">'PAX June - 2023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E8" i="2"/>
  <c r="G8" i="2" s="1"/>
  <c r="C8" i="2"/>
  <c r="B8" i="2"/>
  <c r="D8" i="2" s="1"/>
  <c r="G7" i="2"/>
  <c r="D7" i="2"/>
  <c r="G6" i="2"/>
  <c r="D6" i="2"/>
  <c r="G8" i="1"/>
  <c r="F8" i="1"/>
  <c r="E8" i="1"/>
  <c r="C8" i="1"/>
  <c r="B8" i="1"/>
  <c r="D8" i="1" s="1"/>
  <c r="G7" i="1"/>
  <c r="D7" i="1"/>
  <c r="G6" i="1"/>
  <c r="D6" i="1"/>
</calcChain>
</file>

<file path=xl/sharedStrings.xml><?xml version="1.0" encoding="utf-8"?>
<sst xmlns="http://schemas.openxmlformats.org/spreadsheetml/2006/main" count="940" uniqueCount="177">
  <si>
    <t>Monthly report, June - 2023</t>
  </si>
  <si>
    <t/>
  </si>
  <si>
    <t>TERMINAL PASSENGERS -   transfer and infants included</t>
  </si>
  <si>
    <t xml:space="preserve">June </t>
  </si>
  <si>
    <t>Year to Date</t>
  </si>
  <si>
    <t>2023</t>
  </si>
  <si>
    <t>2022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</si>
  <si>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</si>
  <si>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</si>
  <si>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</si>
  <si>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</si>
  <si>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</si>
  <si>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</si>
  <si>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</si>
  <si>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</si>
  <si>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</si>
  <si>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</si>
  <si>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</si>
  <si>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</si>
  <si>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2019</t>
  </si>
  <si>
    <t>Monthly report, June - 2023 vs 2019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</si>
  <si>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</si>
  <si>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</si>
  <si>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</si>
  <si>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</si>
  <si>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</si>
  <si>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</si>
  <si>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</si>
  <si>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</si>
  <si>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</si>
  <si>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</si>
  <si>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</si>
  <si>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</si>
  <si>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</si>
  <si>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</si>
  <si>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</si>
  <si>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</si>
  <si>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</si>
  <si>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</si>
  <si>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</si>
  <si>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</si>
  <si>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</si>
  <si>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</si>
  <si>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</si>
  <si>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</si>
  <si>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</si>
  <si>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</si>
  <si>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</si>
  <si>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</si>
  <si>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</si>
  <si>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</si>
  <si>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</si>
  <si>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</si>
  <si>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</si>
  <si>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</si>
  <si>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</si>
  <si>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</si>
  <si>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</si>
  <si>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</si>
  <si>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</si>
  <si>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</si>
  <si>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</si>
  <si>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</si>
  <si>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</si>
  <si>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</si>
  <si>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</si>
  <si>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</si>
  <si>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</si>
  <si>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</si>
  <si>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</si>
  <si>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</si>
  <si>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</si>
  <si>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</si>
  <si>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</si>
  <si>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</si>
  <si>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</si>
  <si>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</si>
  <si>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</si>
  <si>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</si>
  <si>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</si>
  <si>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</si>
  <si>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</si>
  <si>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</si>
  <si>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</si>
  <si>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</si>
  <si>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</si>
  <si>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</si>
  <si>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</si>
  <si>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</si>
  <si>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</si>
  <si>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</si>
  <si>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</si>
  <si>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</si>
  <si>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</si>
  <si>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</si>
  <si>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</si>
  <si>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</si>
  <si>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</si>
  <si>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</si>
  <si>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</si>
  <si>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</si>
  <si>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</si>
  <si>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</si>
  <si>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</si>
  <si>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</si>
  <si>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</si>
  <si>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</si>
  <si>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</si>
  <si>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</si>
  <si>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</si>
  <si>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</si>
  <si>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</si>
  <si>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</si>
  <si>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</si>
  <si>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</si>
  <si>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</si>
  <si>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</si>
  <si>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</si>
  <si>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June - 2023</t>
  </si>
  <si>
    <t>Passengers incl. infants ytd, June - 2023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</si>
  <si>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</si>
  <si>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</si>
  <si>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</si>
  <si>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</si>
  <si>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</si>
  <si>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</si>
  <si>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</si>
  <si>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</si>
  <si>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</si>
  <si>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</si>
  <si>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</si>
  <si>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</si>
  <si>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</si>
  <si>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</si>
  <si>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</si>
  <si>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</si>
  <si>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</si>
  <si>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</si>
  <si>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</si>
  <si>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</si>
  <si>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</si>
  <si>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</si>
  <si>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</si>
  <si>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</si>
  <si>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</si>
  <si>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</si>
  <si>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</si>
  <si>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</si>
  <si>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</si>
  <si>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</si>
  <si>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</si>
  <si>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</si>
  <si>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</si>
  <si>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</si>
  <si>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</si>
  <si>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</si>
  <si>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</si>
  <si>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</si>
  <si>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</si>
  <si>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</si>
  <si>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</si>
  <si>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</si>
  <si>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</si>
  <si>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</si>
  <si>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</si>
  <si>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</si>
  <si>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</si>
  <si>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June - 2023</t>
  </si>
  <si>
    <t>Flight movements YTD, June - 2023</t>
  </si>
  <si>
    <t>Weight</t>
  </si>
  <si>
    <t>Mail</t>
  </si>
  <si>
    <t>Metric tonnes</t>
  </si>
  <si>
    <t>Freight and mail monthly, June - 2023</t>
  </si>
  <si>
    <t>Freight and mail year to date, June - 2023</t>
  </si>
  <si>
    <t>A part of Mail data is missing in May and June.</t>
  </si>
  <si>
    <t>RETURN TRIPS - Domestic and International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</si>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</sst>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6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i/>
      <sz val="11"/>
      <color rgb="FFFF0000"/>
      <name val="Calibri"/>
      <family val="2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14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4" fillId="2" borderId="2" xfId="0" applyNumberFormat="1" applyFont="1" applyFill="1" applyBorder="1" applyAlignment="1">
      <alignment vertical="top" wrapText="1" readingOrder="1"/>
    </xf>
    <xf numFmtId="0" fontId="3" fillId="3" borderId="4" xfId="0" applyNumberFormat="1" applyFont="1" applyFill="1" applyBorder="1" applyAlignment="1">
      <alignment horizontal="right" vertical="top" wrapText="1" readingOrder="1"/>
    </xf>
    <xf numFmtId="0" fontId="3" fillId="3" borderId="0" xfId="0" applyNumberFormat="1" applyFont="1" applyFill="1" applyBorder="1" applyAlignment="1">
      <alignment horizontal="right" vertical="top" wrapText="1" readingOrder="1"/>
    </xf>
    <xf numFmtId="0" fontId="3" fillId="2" borderId="4" xfId="0" applyNumberFormat="1" applyFont="1" applyFill="1" applyBorder="1" applyAlignment="1">
      <alignment vertical="top" wrapText="1" readingOrder="1"/>
    </xf>
    <xf numFmtId="164" fontId="5" fillId="0" borderId="4" xfId="0" applyNumberFormat="1" applyFont="1" applyFill="1" applyBorder="1" applyAlignment="1">
      <alignment vertical="top" wrapText="1" readingOrder="1"/>
    </xf>
    <xf numFmtId="165" fontId="5" fillId="0" borderId="4" xfId="0" applyNumberFormat="1" applyFont="1" applyFill="1" applyBorder="1" applyAlignment="1">
      <alignment vertical="top" wrapText="1" readingOrder="1"/>
    </xf>
    <xf numFmtId="0" fontId="6" fillId="2" borderId="4" xfId="0" applyNumberFormat="1" applyFont="1" applyFill="1" applyBorder="1" applyAlignment="1">
      <alignment vertical="top" wrapText="1" readingOrder="1"/>
    </xf>
    <xf numFmtId="164" fontId="7" fillId="0" borderId="4" xfId="0" applyNumberFormat="1" applyFont="1" applyFill="1" applyBorder="1" applyAlignment="1">
      <alignment vertical="top" wrapText="1" readingOrder="1"/>
    </xf>
    <xf numFmtId="165" fontId="7" fillId="0" borderId="4" xfId="0" applyNumberFormat="1" applyFont="1" applyFill="1" applyBorder="1" applyAlignment="1">
      <alignment vertical="top" wrapText="1" readingOrder="1"/>
    </xf>
    <xf numFmtId="0" fontId="3" fillId="2" borderId="5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1" fillId="0" borderId="0" xfId="0" applyFont="1"/>
    <xf numFmtId="165" fontId="5" fillId="0" borderId="4" xfId="0" applyNumberFormat="1" applyFont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4" fillId="0" borderId="0" xfId="0" applyFont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2" fillId="0" borderId="0" xfId="0" applyFont="1" applyAlignment="1">
      <alignment horizontal="center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1" fillId="0" borderId="15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8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11" fillId="0" borderId="12" xfId="0" applyFont="1" applyBorder="1" applyAlignment="1">
      <alignment vertical="center"/>
    </xf>
    <xf numFmtId="0" fontId="12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 readingOrder="1"/>
    </xf>
    <xf numFmtId="0" fontId="12" fillId="2" borderId="1" xfId="0" applyFont="1" applyFill="1" applyBorder="1" applyAlignment="1">
      <alignment horizontal="left" vertical="center" wrapText="1" readingOrder="1"/>
    </xf>
    <xf numFmtId="0" fontId="12" fillId="2" borderId="2" xfId="0" applyFont="1" applyFill="1" applyBorder="1" applyAlignment="1">
      <alignment horizontal="left" vertical="center" wrapText="1" readingOrder="1"/>
    </xf>
    <xf numFmtId="0" fontId="12" fillId="2" borderId="21" xfId="0" applyFont="1" applyFill="1" applyBorder="1" applyAlignment="1">
      <alignment horizontal="left" vertical="center" wrapText="1" readingOrder="1"/>
    </xf>
    <xf numFmtId="0" fontId="12" fillId="2" borderId="5" xfId="0" applyFont="1" applyFill="1" applyBorder="1" applyAlignment="1">
      <alignment horizontal="left" vertical="center" wrapText="1" readingOrder="1"/>
    </xf>
    <xf numFmtId="0" fontId="12" fillId="2" borderId="22" xfId="0" applyFont="1" applyFill="1" applyBorder="1" applyAlignment="1">
      <alignment horizontal="left" vertical="center" wrapText="1" readingOrder="1"/>
    </xf>
    <xf numFmtId="0" fontId="12" fillId="3" borderId="4" xfId="0" applyFont="1" applyFill="1" applyBorder="1" applyAlignment="1">
      <alignment horizontal="center" vertical="center" wrapText="1" readingOrder="1"/>
    </xf>
    <xf numFmtId="0" fontId="12" fillId="3" borderId="0" xfId="0" applyFont="1" applyFill="1" applyAlignment="1">
      <alignment horizontal="center" vertical="center" wrapText="1" readingOrder="1"/>
    </xf>
    <xf numFmtId="0" fontId="12" fillId="2" borderId="4" xfId="0" applyFont="1" applyFill="1" applyBorder="1" applyAlignment="1">
      <alignment vertical="center" wrapText="1" readingOrder="1"/>
    </xf>
    <xf numFmtId="164" fontId="15" fillId="0" borderId="4" xfId="0" applyNumberFormat="1" applyFont="1" applyBorder="1" applyAlignment="1">
      <alignment horizontal="right" vertical="center" wrapText="1" readingOrder="1"/>
    </xf>
    <xf numFmtId="165" fontId="15" fillId="0" borderId="4" xfId="0" applyNumberFormat="1" applyFont="1" applyBorder="1" applyAlignment="1">
      <alignment horizontal="right" vertical="center" wrapText="1" readingOrder="1"/>
    </xf>
    <xf numFmtId="0" fontId="12" fillId="3" borderId="4" xfId="0" applyFont="1" applyFill="1" applyBorder="1" applyAlignment="1">
      <alignment horizontal="right" vertical="center" wrapText="1" readingOrder="1"/>
    </xf>
    <xf numFmtId="0" fontId="12" fillId="3" borderId="0" xfId="0" applyFont="1" applyFill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3" activePane="bottomLeft" state="frozen"/>
      <selection pane="bottomLeft" activeCell="M5" sqref="M5"/>
    </sheetView>
  </sheetViews>
  <sheetFormatPr baseColWidth="10" defaultRowHeight="14.5"/>
  <cols>
    <col min="1" max="1" width="22.6328125" customWidth="1"/>
    <col min="2" max="2" width="13.453125" customWidth="1"/>
    <col min="3" max="3" width="13.54296875" customWidth="1"/>
    <col min="4" max="4" width="9.1796875" customWidth="1"/>
    <col min="5" max="6" width="13.453125" customWidth="1"/>
    <col min="7" max="7" width="9.1796875" customWidth="1"/>
    <col min="8" max="8" width="0" hidden="1" customWidth="1"/>
    <col min="9" max="9" width="18.36328125" customWidth="1"/>
  </cols>
  <sheetData>
    <row r="1" spans="1:7" ht="25.5" customHeight="1">
      <c r="A1" s="18" t="s">
        <v>0</v>
      </c>
      <c r="B1" s="19"/>
      <c r="C1" s="19"/>
      <c r="D1" s="19"/>
      <c r="E1" s="19"/>
      <c r="F1" s="19"/>
      <c r="G1" s="19"/>
    </row>
    <row r="2" spans="1:7" ht="19.149999999999999" customHeight="1"/>
    <row r="3" spans="1:7" ht="19.149999999999999" customHeight="1">
      <c r="A3" s="98" t="s">
        <v>1</v>
      </c>
      <c r="B3" s="99" t="s">
        <v>175</v>
      </c>
      <c r="C3" s="100"/>
      <c r="D3" s="100"/>
      <c r="E3" s="100"/>
      <c r="F3" s="100"/>
      <c r="G3" s="100"/>
    </row>
    <row r="4" spans="1:7" ht="19.149999999999999" customHeight="1">
      <c r="A4" s="101" t="s">
        <v>1</v>
      </c>
      <c r="B4" s="102" t="s">
        <v>176</v>
      </c>
      <c r="C4" s="102"/>
      <c r="D4" s="103"/>
      <c r="E4" s="104" t="s">
        <v>4</v>
      </c>
      <c r="F4" s="105"/>
      <c r="G4" s="106"/>
    </row>
    <row r="5" spans="1:7" ht="19.149999999999999" customHeight="1">
      <c r="A5" s="101" t="s">
        <v>1</v>
      </c>
      <c r="B5" s="107" t="s">
        <v>5</v>
      </c>
      <c r="C5" s="108" t="s">
        <v>6</v>
      </c>
      <c r="D5" s="108" t="s">
        <v>7</v>
      </c>
      <c r="E5" s="107" t="s">
        <v>5</v>
      </c>
      <c r="F5" s="107" t="s">
        <v>6</v>
      </c>
      <c r="G5" s="107" t="s">
        <v>7</v>
      </c>
    </row>
    <row r="6" spans="1:7" ht="19.149999999999999" customHeight="1">
      <c r="A6" s="109" t="s">
        <v>8</v>
      </c>
      <c r="B6" s="110">
        <v>440912</v>
      </c>
      <c r="C6" s="110">
        <v>442144</v>
      </c>
      <c r="D6" s="111">
        <f>+B6/C6-1</f>
        <v>-2.786422522978893E-3</v>
      </c>
      <c r="E6" s="110">
        <v>2321792.5</v>
      </c>
      <c r="F6" s="110">
        <v>2184068.5</v>
      </c>
      <c r="G6" s="111">
        <f t="shared" ref="G6:G8" si="0">+E6/F6-1</f>
        <v>6.3058461765278961E-2</v>
      </c>
    </row>
    <row r="7" spans="1:7" ht="19.149999999999999" customHeight="1">
      <c r="A7" s="109" t="s">
        <v>11</v>
      </c>
      <c r="B7" s="110">
        <v>1064642</v>
      </c>
      <c r="C7" s="110">
        <v>1014260</v>
      </c>
      <c r="D7" s="111">
        <f t="shared" ref="D7:D8" si="1">+B7/C7-1</f>
        <v>4.967365369826271E-2</v>
      </c>
      <c r="E7" s="110">
        <v>4497338</v>
      </c>
      <c r="F7" s="110">
        <v>3481654</v>
      </c>
      <c r="G7" s="111">
        <f t="shared" si="0"/>
        <v>0.29172456539334468</v>
      </c>
    </row>
    <row r="8" spans="1:7" ht="19.149999999999999" customHeight="1">
      <c r="A8" s="109" t="s">
        <v>13</v>
      </c>
      <c r="B8" s="110">
        <f>SUM(B6:B7)</f>
        <v>1505554</v>
      </c>
      <c r="C8" s="110">
        <f>SUM(C6:C7)</f>
        <v>1456404</v>
      </c>
      <c r="D8" s="111">
        <f t="shared" si="1"/>
        <v>3.3747504126602212E-2</v>
      </c>
      <c r="E8" s="110">
        <f>SUM(E6:E7)</f>
        <v>6819130.5</v>
      </c>
      <c r="F8" s="110">
        <f>SUM(F6:F7)</f>
        <v>5665722.5</v>
      </c>
      <c r="G8" s="111">
        <f t="shared" si="0"/>
        <v>0.20357650767399926</v>
      </c>
    </row>
    <row r="9" spans="1:7" ht="19.149999999999999" customHeight="1"/>
    <row r="10" spans="1:7">
      <c r="A10" s="1" t="s">
        <v>1</v>
      </c>
      <c r="B10" s="20" t="s">
        <v>2</v>
      </c>
      <c r="C10" s="19"/>
      <c r="D10" s="19"/>
      <c r="E10" s="19"/>
      <c r="F10" s="19"/>
      <c r="G10" s="19"/>
    </row>
    <row r="11" spans="1:7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>
      <c r="A13" s="10" t="s">
        <v>8</v>
      </c>
      <c r="B13" s="11">
        <v>2715790</v>
      </c>
      <c r="C13" s="11">
        <v>2695098</v>
      </c>
      <c r="D13" s="12">
        <v>7.6776428909078598E-3</v>
      </c>
      <c r="E13" s="11">
        <v>13972757</v>
      </c>
      <c r="F13" s="11">
        <v>12726663</v>
      </c>
      <c r="G13" s="12">
        <v>9.7912076402117396E-2</v>
      </c>
    </row>
    <row r="14" spans="1:7">
      <c r="A14" s="13" t="s">
        <v>9</v>
      </c>
      <c r="B14" s="14">
        <v>2704433</v>
      </c>
      <c r="C14" s="14">
        <v>2680481</v>
      </c>
      <c r="D14" s="15">
        <v>8.9357096730027195E-3</v>
      </c>
      <c r="E14" s="14">
        <v>13939304</v>
      </c>
      <c r="F14" s="14">
        <v>12692961</v>
      </c>
      <c r="G14" s="15">
        <v>9.8191667019224299E-2</v>
      </c>
    </row>
    <row r="15" spans="1:7">
      <c r="A15" s="13" t="s">
        <v>10</v>
      </c>
      <c r="B15" s="14">
        <v>11357</v>
      </c>
      <c r="C15" s="14">
        <v>14617</v>
      </c>
      <c r="D15" s="15">
        <v>-0.223027981117876</v>
      </c>
      <c r="E15" s="14">
        <v>33453</v>
      </c>
      <c r="F15" s="14">
        <v>33702</v>
      </c>
      <c r="G15" s="15">
        <v>-7.3882855616877298E-3</v>
      </c>
    </row>
    <row r="16" spans="1:7">
      <c r="A16" s="10" t="s">
        <v>11</v>
      </c>
      <c r="B16" s="11">
        <v>1993901</v>
      </c>
      <c r="C16" s="11">
        <v>1895335</v>
      </c>
      <c r="D16" s="12">
        <v>5.2004526904214803E-2</v>
      </c>
      <c r="E16" s="11">
        <v>9007494</v>
      </c>
      <c r="F16" s="11">
        <v>6953109</v>
      </c>
      <c r="G16" s="12">
        <v>0.29546279225595301</v>
      </c>
    </row>
    <row r="17" spans="1:7">
      <c r="A17" s="13" t="s">
        <v>9</v>
      </c>
      <c r="B17" s="14">
        <v>1823646</v>
      </c>
      <c r="C17" s="14">
        <v>1736124</v>
      </c>
      <c r="D17" s="15">
        <v>5.0412297739101601E-2</v>
      </c>
      <c r="E17" s="14">
        <v>8452135</v>
      </c>
      <c r="F17" s="14">
        <v>6520883</v>
      </c>
      <c r="G17" s="15">
        <v>0.29616418512646198</v>
      </c>
    </row>
    <row r="18" spans="1:7">
      <c r="A18" s="13" t="s">
        <v>10</v>
      </c>
      <c r="B18" s="14">
        <v>170255</v>
      </c>
      <c r="C18" s="14">
        <v>159211</v>
      </c>
      <c r="D18" s="15">
        <v>6.9367066345918299E-2</v>
      </c>
      <c r="E18" s="14">
        <v>555359</v>
      </c>
      <c r="F18" s="14">
        <v>432226</v>
      </c>
      <c r="G18" s="15">
        <v>0.28488105759486898</v>
      </c>
    </row>
    <row r="19" spans="1:7">
      <c r="A19" s="10" t="s">
        <v>12</v>
      </c>
      <c r="B19" s="11">
        <v>46851</v>
      </c>
      <c r="C19" s="11">
        <v>50283</v>
      </c>
      <c r="D19" s="12">
        <v>-6.8253684147723898E-2</v>
      </c>
      <c r="E19" s="11">
        <v>263535</v>
      </c>
      <c r="F19" s="11">
        <v>273806</v>
      </c>
      <c r="G19" s="12">
        <v>-3.7511961023498401E-2</v>
      </c>
    </row>
    <row r="20" spans="1:7">
      <c r="A20" s="10" t="s">
        <v>13</v>
      </c>
      <c r="B20" s="11">
        <v>4756542</v>
      </c>
      <c r="C20" s="11">
        <v>4640716</v>
      </c>
      <c r="D20" s="12">
        <v>2.4958648622324699E-2</v>
      </c>
      <c r="E20" s="11">
        <v>23243786</v>
      </c>
      <c r="F20" s="11">
        <v>19953578</v>
      </c>
      <c r="G20" s="12">
        <v>0.164893133452056</v>
      </c>
    </row>
    <row r="21" spans="1:7" ht="16" customHeight="1"/>
    <row r="22" spans="1:7">
      <c r="A22" s="1" t="s">
        <v>1</v>
      </c>
      <c r="B22" s="20" t="s">
        <v>14</v>
      </c>
      <c r="C22" s="19"/>
      <c r="D22" s="19"/>
      <c r="E22" s="19"/>
      <c r="F22" s="19"/>
      <c r="G22" s="19"/>
    </row>
    <row r="23" spans="1:7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>
      <c r="A25" s="10" t="s">
        <v>8</v>
      </c>
      <c r="B25" s="11">
        <v>37792</v>
      </c>
      <c r="C25" s="11">
        <v>36436</v>
      </c>
      <c r="D25" s="12">
        <v>3.7215940278845103E-2</v>
      </c>
      <c r="E25" s="11">
        <v>210665</v>
      </c>
      <c r="F25" s="11">
        <v>205052</v>
      </c>
      <c r="G25" s="12">
        <v>2.7373544271696901E-2</v>
      </c>
    </row>
    <row r="26" spans="1:7">
      <c r="A26" s="13" t="s">
        <v>9</v>
      </c>
      <c r="B26" s="14">
        <v>36992</v>
      </c>
      <c r="C26" s="14">
        <v>35144</v>
      </c>
      <c r="D26" s="15">
        <v>5.2583655816071002E-2</v>
      </c>
      <c r="E26" s="14">
        <v>205838</v>
      </c>
      <c r="F26" s="14">
        <v>199131</v>
      </c>
      <c r="G26" s="15">
        <v>3.3681345445962699E-2</v>
      </c>
    </row>
    <row r="27" spans="1:7">
      <c r="A27" s="13" t="s">
        <v>10</v>
      </c>
      <c r="B27" s="14">
        <v>413</v>
      </c>
      <c r="C27" s="14">
        <v>656</v>
      </c>
      <c r="D27" s="15">
        <v>-0.37042682926829301</v>
      </c>
      <c r="E27" s="14">
        <v>1669</v>
      </c>
      <c r="F27" s="14">
        <v>2437</v>
      </c>
      <c r="G27" s="15">
        <v>-0.31514156750102601</v>
      </c>
    </row>
    <row r="28" spans="1:7">
      <c r="A28" s="13" t="s">
        <v>15</v>
      </c>
      <c r="B28" s="14">
        <v>387</v>
      </c>
      <c r="C28" s="14">
        <v>636</v>
      </c>
      <c r="D28" s="15">
        <v>-0.39150943396226401</v>
      </c>
      <c r="E28" s="14">
        <v>3158</v>
      </c>
      <c r="F28" s="14">
        <v>3484</v>
      </c>
      <c r="G28" s="15">
        <v>-9.3570608495981603E-2</v>
      </c>
    </row>
    <row r="29" spans="1:7">
      <c r="A29" s="10" t="s">
        <v>11</v>
      </c>
      <c r="B29" s="11">
        <v>16303</v>
      </c>
      <c r="C29" s="11">
        <v>15827</v>
      </c>
      <c r="D29" s="12">
        <v>3.00751879699248E-2</v>
      </c>
      <c r="E29" s="11">
        <v>79051</v>
      </c>
      <c r="F29" s="11">
        <v>66794</v>
      </c>
      <c r="G29" s="12">
        <v>0.18350450639279001</v>
      </c>
    </row>
    <row r="30" spans="1:7">
      <c r="A30" s="13" t="s">
        <v>9</v>
      </c>
      <c r="B30" s="14">
        <v>14102</v>
      </c>
      <c r="C30" s="14">
        <v>13613</v>
      </c>
      <c r="D30" s="15">
        <v>3.5921545581429501E-2</v>
      </c>
      <c r="E30" s="14">
        <v>70409</v>
      </c>
      <c r="F30" s="14">
        <v>57781</v>
      </c>
      <c r="G30" s="15">
        <v>0.21854935013239599</v>
      </c>
    </row>
    <row r="31" spans="1:7">
      <c r="A31" s="13" t="s">
        <v>10</v>
      </c>
      <c r="B31" s="14">
        <v>1657</v>
      </c>
      <c r="C31" s="14">
        <v>1668</v>
      </c>
      <c r="D31" s="15">
        <v>-6.5947242206235001E-3</v>
      </c>
      <c r="E31" s="14">
        <v>5587</v>
      </c>
      <c r="F31" s="14">
        <v>5536</v>
      </c>
      <c r="G31" s="15">
        <v>9.2124277456647405E-3</v>
      </c>
    </row>
    <row r="32" spans="1:7">
      <c r="A32" s="13" t="s">
        <v>15</v>
      </c>
      <c r="B32" s="14">
        <v>544</v>
      </c>
      <c r="C32" s="14">
        <v>546</v>
      </c>
      <c r="D32" s="15">
        <v>-3.66300366300366E-3</v>
      </c>
      <c r="E32" s="14">
        <v>3055</v>
      </c>
      <c r="F32" s="14">
        <v>3477</v>
      </c>
      <c r="G32" s="15">
        <v>-0.121368996261145</v>
      </c>
    </row>
    <row r="33" spans="1:7">
      <c r="A33" s="10" t="s">
        <v>12</v>
      </c>
      <c r="B33" s="11">
        <v>3276</v>
      </c>
      <c r="C33" s="11">
        <v>3538</v>
      </c>
      <c r="D33" s="12">
        <v>-7.4053137365743399E-2</v>
      </c>
      <c r="E33" s="11">
        <v>18742</v>
      </c>
      <c r="F33" s="11">
        <v>20324</v>
      </c>
      <c r="G33" s="12">
        <v>-7.7839008069277696E-2</v>
      </c>
    </row>
    <row r="34" spans="1:7">
      <c r="A34" s="10" t="s">
        <v>16</v>
      </c>
      <c r="B34" s="11">
        <v>57371</v>
      </c>
      <c r="C34" s="11">
        <v>55801</v>
      </c>
      <c r="D34" s="12">
        <v>2.8135696492894401E-2</v>
      </c>
      <c r="E34" s="11">
        <v>308458</v>
      </c>
      <c r="F34" s="11">
        <v>292170</v>
      </c>
      <c r="G34" s="12">
        <v>5.5748365677516502E-2</v>
      </c>
    </row>
    <row r="35" spans="1:7" ht="0.25" customHeight="1"/>
    <row r="36" spans="1:7">
      <c r="A36" s="13" t="s">
        <v>17</v>
      </c>
      <c r="B36" s="14">
        <v>11847</v>
      </c>
      <c r="C36" s="14">
        <v>10524</v>
      </c>
      <c r="D36" s="15">
        <v>0.125712656784493</v>
      </c>
      <c r="E36" s="14">
        <v>48704</v>
      </c>
      <c r="F36" s="14">
        <v>47742</v>
      </c>
      <c r="G36" s="15">
        <v>2.0149972770307101E-2</v>
      </c>
    </row>
    <row r="37" spans="1:7">
      <c r="A37" s="10" t="s">
        <v>18</v>
      </c>
      <c r="B37" s="11">
        <v>69218</v>
      </c>
      <c r="C37" s="11">
        <v>66325</v>
      </c>
      <c r="D37" s="12">
        <v>4.3618545043347202E-2</v>
      </c>
      <c r="E37" s="11">
        <v>357162</v>
      </c>
      <c r="F37" s="11">
        <v>339912</v>
      </c>
      <c r="G37" s="12">
        <v>5.0748429005154298E-2</v>
      </c>
    </row>
    <row r="38" spans="1:7" ht="0" hidden="1" customHeight="1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12.07.2023 08:29:06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8C884-A2C5-4730-80C2-D013EF95C092}">
  <sheetPr>
    <pageSetUpPr fitToPage="1"/>
  </sheetPr>
  <dimension ref="A1:G39"/>
  <sheetViews>
    <sheetView showGridLines="0" workbookViewId="0">
      <pane ySplit="2" topLeftCell="A3" activePane="bottomLeft" state="frozen"/>
      <selection pane="bottomLeft" activeCell="J7" sqref="J7"/>
    </sheetView>
  </sheetViews>
  <sheetFormatPr baseColWidth="10" defaultRowHeight="14.5"/>
  <cols>
    <col min="1" max="1" width="22.6328125" style="21" customWidth="1"/>
    <col min="2" max="2" width="13.453125" style="21" customWidth="1"/>
    <col min="3" max="3" width="13.54296875" style="21" customWidth="1"/>
    <col min="4" max="4" width="9.1796875" style="21" customWidth="1"/>
    <col min="5" max="6" width="13.453125" style="21" customWidth="1"/>
    <col min="7" max="7" width="9.1796875" style="21" customWidth="1"/>
    <col min="8" max="8" width="0" style="21" hidden="1" customWidth="1"/>
    <col min="9" max="9" width="18.36328125" style="21" customWidth="1"/>
    <col min="10" max="16384" width="10.90625" style="21"/>
  </cols>
  <sheetData>
    <row r="1" spans="1:7" ht="25.5" customHeight="1">
      <c r="A1" s="41" t="s">
        <v>20</v>
      </c>
      <c r="B1" s="37"/>
      <c r="C1" s="37"/>
      <c r="D1" s="37"/>
      <c r="E1" s="37"/>
      <c r="F1" s="37"/>
      <c r="G1" s="37"/>
    </row>
    <row r="2" spans="1:7" ht="19.149999999999999" customHeight="1"/>
    <row r="3" spans="1:7" ht="19.149999999999999" customHeight="1">
      <c r="A3" s="98" t="s">
        <v>1</v>
      </c>
      <c r="B3" s="99" t="s">
        <v>175</v>
      </c>
      <c r="C3" s="100"/>
      <c r="D3" s="100"/>
      <c r="E3" s="100"/>
      <c r="F3" s="100"/>
      <c r="G3" s="100"/>
    </row>
    <row r="4" spans="1:7" ht="19.149999999999999" customHeight="1">
      <c r="A4" s="101" t="s">
        <v>1</v>
      </c>
      <c r="B4" s="102" t="s">
        <v>176</v>
      </c>
      <c r="C4" s="102"/>
      <c r="D4" s="103"/>
      <c r="E4" s="104" t="s">
        <v>4</v>
      </c>
      <c r="F4" s="105"/>
      <c r="G4" s="106"/>
    </row>
    <row r="5" spans="1:7" ht="19.149999999999999" customHeight="1">
      <c r="A5" s="101" t="s">
        <v>1</v>
      </c>
      <c r="B5" s="112" t="s">
        <v>5</v>
      </c>
      <c r="C5" s="113" t="s">
        <v>19</v>
      </c>
      <c r="D5" s="113" t="s">
        <v>7</v>
      </c>
      <c r="E5" s="112" t="s">
        <v>5</v>
      </c>
      <c r="F5" s="112" t="s">
        <v>19</v>
      </c>
      <c r="G5" s="112" t="s">
        <v>7</v>
      </c>
    </row>
    <row r="6" spans="1:7" ht="19.149999999999999" customHeight="1">
      <c r="A6" s="109" t="s">
        <v>8</v>
      </c>
      <c r="B6" s="110">
        <v>440912</v>
      </c>
      <c r="C6" s="110">
        <v>440756.5</v>
      </c>
      <c r="D6" s="111">
        <f>+B6/C6-1</f>
        <v>3.52802511137007E-4</v>
      </c>
      <c r="E6" s="110">
        <v>2321792.5</v>
      </c>
      <c r="F6" s="110">
        <v>2535714.5</v>
      </c>
      <c r="G6" s="111">
        <f t="shared" ref="G6:G8" si="0">+E6/F6-1</f>
        <v>-8.4363598504484605E-2</v>
      </c>
    </row>
    <row r="7" spans="1:7" ht="19.149999999999999" customHeight="1">
      <c r="A7" s="109" t="s">
        <v>11</v>
      </c>
      <c r="B7" s="110">
        <v>1064642</v>
      </c>
      <c r="C7" s="110">
        <v>1205800</v>
      </c>
      <c r="D7" s="111">
        <f t="shared" ref="D7:D8" si="1">+B7/C7-1</f>
        <v>-0.11706584839940293</v>
      </c>
      <c r="E7" s="110">
        <v>4497338</v>
      </c>
      <c r="F7" s="110">
        <v>5288209</v>
      </c>
      <c r="G7" s="111">
        <f t="shared" si="0"/>
        <v>-0.14955365795867748</v>
      </c>
    </row>
    <row r="8" spans="1:7" ht="19.149999999999999" customHeight="1">
      <c r="A8" s="109" t="s">
        <v>111</v>
      </c>
      <c r="B8" s="110">
        <f>SUM(B6:B7)</f>
        <v>1505554</v>
      </c>
      <c r="C8" s="110">
        <f>SUM(C6:C7)</f>
        <v>1646556.5</v>
      </c>
      <c r="D8" s="111">
        <f t="shared" si="1"/>
        <v>-8.5634777792319872E-2</v>
      </c>
      <c r="E8" s="110">
        <f>SUM(E6:E7)</f>
        <v>6819130.5</v>
      </c>
      <c r="F8" s="110">
        <f>SUM(F6:F7)</f>
        <v>7823923.5</v>
      </c>
      <c r="G8" s="111">
        <f t="shared" si="0"/>
        <v>-0.1284257188864385</v>
      </c>
    </row>
    <row r="9" spans="1:7" ht="19.149999999999999" customHeight="1"/>
    <row r="10" spans="1:7">
      <c r="A10" s="39" t="s">
        <v>1</v>
      </c>
      <c r="B10" s="38" t="s">
        <v>2</v>
      </c>
      <c r="C10" s="37"/>
      <c r="D10" s="37"/>
      <c r="E10" s="37"/>
      <c r="F10" s="37"/>
      <c r="G10" s="37"/>
    </row>
    <row r="11" spans="1:7">
      <c r="A11" s="30" t="s">
        <v>1</v>
      </c>
      <c r="B11" s="35" t="s">
        <v>3</v>
      </c>
      <c r="C11" s="35" t="s">
        <v>1</v>
      </c>
      <c r="D11" s="34" t="s">
        <v>1</v>
      </c>
      <c r="E11" s="40" t="s">
        <v>4</v>
      </c>
      <c r="F11" s="32" t="s">
        <v>1</v>
      </c>
      <c r="G11" s="31" t="s">
        <v>1</v>
      </c>
    </row>
    <row r="12" spans="1:7">
      <c r="A12" s="30" t="s">
        <v>1</v>
      </c>
      <c r="B12" s="28" t="s">
        <v>5</v>
      </c>
      <c r="C12" s="29" t="s">
        <v>19</v>
      </c>
      <c r="D12" s="29" t="s">
        <v>7</v>
      </c>
      <c r="E12" s="28" t="s">
        <v>5</v>
      </c>
      <c r="F12" s="28" t="s">
        <v>19</v>
      </c>
      <c r="G12" s="28" t="s">
        <v>7</v>
      </c>
    </row>
    <row r="13" spans="1:7">
      <c r="A13" s="24" t="s">
        <v>8</v>
      </c>
      <c r="B13" s="23">
        <v>2715790</v>
      </c>
      <c r="C13" s="23">
        <v>2839648</v>
      </c>
      <c r="D13" s="22">
        <v>-4.3617377928532E-2</v>
      </c>
      <c r="E13" s="23">
        <v>13972757</v>
      </c>
      <c r="F13" s="23">
        <v>15428584</v>
      </c>
      <c r="G13" s="22">
        <v>-9.4359080522230701E-2</v>
      </c>
    </row>
    <row r="14" spans="1:7">
      <c r="A14" s="27" t="s">
        <v>9</v>
      </c>
      <c r="B14" s="26">
        <v>2704433</v>
      </c>
      <c r="C14" s="26">
        <v>2829861</v>
      </c>
      <c r="D14" s="25">
        <v>-4.4323025053174002E-2</v>
      </c>
      <c r="E14" s="26">
        <v>13939304</v>
      </c>
      <c r="F14" s="26">
        <v>15397444</v>
      </c>
      <c r="G14" s="25">
        <v>-9.4700133346807394E-2</v>
      </c>
    </row>
    <row r="15" spans="1:7">
      <c r="A15" s="27" t="s">
        <v>10</v>
      </c>
      <c r="B15" s="26">
        <v>11357</v>
      </c>
      <c r="C15" s="26">
        <v>9787</v>
      </c>
      <c r="D15" s="25">
        <v>0.16041687953407599</v>
      </c>
      <c r="E15" s="26">
        <v>33453</v>
      </c>
      <c r="F15" s="26">
        <v>31140</v>
      </c>
      <c r="G15" s="25">
        <v>7.4277456647398807E-2</v>
      </c>
    </row>
    <row r="16" spans="1:7">
      <c r="A16" s="24" t="s">
        <v>11</v>
      </c>
      <c r="B16" s="23">
        <v>1993901</v>
      </c>
      <c r="C16" s="23">
        <v>2300885</v>
      </c>
      <c r="D16" s="22">
        <v>-0.133419966665001</v>
      </c>
      <c r="E16" s="23">
        <v>9007494</v>
      </c>
      <c r="F16" s="23">
        <v>10616400</v>
      </c>
      <c r="G16" s="22">
        <v>-0.15154911269356799</v>
      </c>
    </row>
    <row r="17" spans="1:7">
      <c r="A17" s="27" t="s">
        <v>9</v>
      </c>
      <c r="B17" s="26">
        <v>1823646</v>
      </c>
      <c r="C17" s="26">
        <v>2041922</v>
      </c>
      <c r="D17" s="25">
        <v>-0.106897325167171</v>
      </c>
      <c r="E17" s="26">
        <v>8452135</v>
      </c>
      <c r="F17" s="26">
        <v>9878395</v>
      </c>
      <c r="G17" s="25">
        <v>-0.14438175432344999</v>
      </c>
    </row>
    <row r="18" spans="1:7">
      <c r="A18" s="27" t="s">
        <v>10</v>
      </c>
      <c r="B18" s="26">
        <v>170255</v>
      </c>
      <c r="C18" s="26">
        <v>258963</v>
      </c>
      <c r="D18" s="25">
        <v>-0.342550866339979</v>
      </c>
      <c r="E18" s="26">
        <v>555359</v>
      </c>
      <c r="F18" s="26">
        <v>738005</v>
      </c>
      <c r="G18" s="25">
        <v>-0.247486128142763</v>
      </c>
    </row>
    <row r="19" spans="1:7">
      <c r="A19" s="24" t="s">
        <v>12</v>
      </c>
      <c r="B19" s="23">
        <v>46851</v>
      </c>
      <c r="C19" s="23">
        <v>48637</v>
      </c>
      <c r="D19" s="22">
        <v>-3.6721014865226102E-2</v>
      </c>
      <c r="E19" s="23">
        <v>263535</v>
      </c>
      <c r="F19" s="23">
        <v>287519</v>
      </c>
      <c r="G19" s="22">
        <v>-8.3417095913661393E-2</v>
      </c>
    </row>
    <row r="20" spans="1:7">
      <c r="A20" s="24" t="s">
        <v>13</v>
      </c>
      <c r="B20" s="23">
        <v>4756542</v>
      </c>
      <c r="C20" s="23">
        <v>5189170</v>
      </c>
      <c r="D20" s="22">
        <v>-8.3371329133560906E-2</v>
      </c>
      <c r="E20" s="23">
        <v>23243786</v>
      </c>
      <c r="F20" s="23">
        <v>26332503</v>
      </c>
      <c r="G20" s="22">
        <v>-0.11729674919243301</v>
      </c>
    </row>
    <row r="21" spans="1:7" ht="0" hidden="1" customHeight="1"/>
    <row r="22" spans="1:7" ht="17" customHeight="1"/>
    <row r="23" spans="1:7">
      <c r="A23" s="39" t="s">
        <v>1</v>
      </c>
      <c r="B23" s="38" t="s">
        <v>14</v>
      </c>
      <c r="C23" s="37"/>
      <c r="D23" s="37"/>
      <c r="E23" s="37"/>
      <c r="F23" s="37"/>
      <c r="G23" s="37"/>
    </row>
    <row r="24" spans="1:7">
      <c r="A24" s="30" t="s">
        <v>1</v>
      </c>
      <c r="B24" s="36" t="s">
        <v>3</v>
      </c>
      <c r="C24" s="35" t="s">
        <v>1</v>
      </c>
      <c r="D24" s="34" t="s">
        <v>1</v>
      </c>
      <c r="E24" s="33" t="s">
        <v>4</v>
      </c>
      <c r="F24" s="32" t="s">
        <v>1</v>
      </c>
      <c r="G24" s="31" t="s">
        <v>1</v>
      </c>
    </row>
    <row r="25" spans="1:7">
      <c r="A25" s="30" t="s">
        <v>1</v>
      </c>
      <c r="B25" s="28" t="s">
        <v>5</v>
      </c>
      <c r="C25" s="29" t="s">
        <v>19</v>
      </c>
      <c r="D25" s="29" t="s">
        <v>7</v>
      </c>
      <c r="E25" s="28" t="s">
        <v>5</v>
      </c>
      <c r="F25" s="28" t="s">
        <v>19</v>
      </c>
      <c r="G25" s="28" t="s">
        <v>7</v>
      </c>
    </row>
    <row r="26" spans="1:7">
      <c r="A26" s="24" t="s">
        <v>8</v>
      </c>
      <c r="B26" s="23">
        <v>37792</v>
      </c>
      <c r="C26" s="23">
        <v>36268</v>
      </c>
      <c r="D26" s="22">
        <v>4.20205139516929E-2</v>
      </c>
      <c r="E26" s="23">
        <v>210666</v>
      </c>
      <c r="F26" s="23">
        <v>220141</v>
      </c>
      <c r="G26" s="22">
        <v>-4.3040596708473197E-2</v>
      </c>
    </row>
    <row r="27" spans="1:7">
      <c r="A27" s="27" t="s">
        <v>9</v>
      </c>
      <c r="B27" s="26">
        <v>36992</v>
      </c>
      <c r="C27" s="26">
        <v>35007</v>
      </c>
      <c r="D27" s="25">
        <v>5.6702945125260702E-2</v>
      </c>
      <c r="E27" s="26">
        <v>205838</v>
      </c>
      <c r="F27" s="26">
        <v>214426</v>
      </c>
      <c r="G27" s="25">
        <v>-4.00511132045554E-2</v>
      </c>
    </row>
    <row r="28" spans="1:7">
      <c r="A28" s="27" t="s">
        <v>10</v>
      </c>
      <c r="B28" s="26">
        <v>413</v>
      </c>
      <c r="C28" s="26">
        <v>655</v>
      </c>
      <c r="D28" s="25">
        <v>-0.36946564885496203</v>
      </c>
      <c r="E28" s="26">
        <v>1670</v>
      </c>
      <c r="F28" s="26">
        <v>2920</v>
      </c>
      <c r="G28" s="25">
        <v>-0.42808219178082202</v>
      </c>
    </row>
    <row r="29" spans="1:7">
      <c r="A29" s="27" t="s">
        <v>15</v>
      </c>
      <c r="B29" s="26">
        <v>387</v>
      </c>
      <c r="C29" s="26">
        <v>606</v>
      </c>
      <c r="D29" s="25">
        <v>-0.36138613861386099</v>
      </c>
      <c r="E29" s="26">
        <v>3158</v>
      </c>
      <c r="F29" s="26">
        <v>2795</v>
      </c>
      <c r="G29" s="25">
        <v>0.12987477638640399</v>
      </c>
    </row>
    <row r="30" spans="1:7">
      <c r="A30" s="24" t="s">
        <v>11</v>
      </c>
      <c r="B30" s="23">
        <v>16303</v>
      </c>
      <c r="C30" s="23">
        <v>18020</v>
      </c>
      <c r="D30" s="22">
        <v>-9.5283018867924493E-2</v>
      </c>
      <c r="E30" s="23">
        <v>79051</v>
      </c>
      <c r="F30" s="23">
        <v>92225</v>
      </c>
      <c r="G30" s="22">
        <v>-0.14284629981024699</v>
      </c>
    </row>
    <row r="31" spans="1:7">
      <c r="A31" s="27" t="s">
        <v>9</v>
      </c>
      <c r="B31" s="26">
        <v>14102</v>
      </c>
      <c r="C31" s="26">
        <v>15396</v>
      </c>
      <c r="D31" s="25">
        <v>-8.4047804624577796E-2</v>
      </c>
      <c r="E31" s="26">
        <v>70409</v>
      </c>
      <c r="F31" s="26">
        <v>82484</v>
      </c>
      <c r="G31" s="25">
        <v>-0.14639202754473599</v>
      </c>
    </row>
    <row r="32" spans="1:7">
      <c r="A32" s="27" t="s">
        <v>10</v>
      </c>
      <c r="B32" s="26">
        <v>1657</v>
      </c>
      <c r="C32" s="26">
        <v>2078</v>
      </c>
      <c r="D32" s="25">
        <v>-0.202598652550529</v>
      </c>
      <c r="E32" s="26">
        <v>5587</v>
      </c>
      <c r="F32" s="26">
        <v>6491</v>
      </c>
      <c r="G32" s="25">
        <v>-0.139269758126637</v>
      </c>
    </row>
    <row r="33" spans="1:7">
      <c r="A33" s="27" t="s">
        <v>15</v>
      </c>
      <c r="B33" s="26">
        <v>544</v>
      </c>
      <c r="C33" s="26">
        <v>546</v>
      </c>
      <c r="D33" s="25">
        <v>-3.66300366300366E-3</v>
      </c>
      <c r="E33" s="26">
        <v>3055</v>
      </c>
      <c r="F33" s="26">
        <v>3250</v>
      </c>
      <c r="G33" s="25">
        <v>-0.06</v>
      </c>
    </row>
    <row r="34" spans="1:7">
      <c r="A34" s="24" t="s">
        <v>12</v>
      </c>
      <c r="B34" s="23">
        <v>3276</v>
      </c>
      <c r="C34" s="23">
        <v>3535</v>
      </c>
      <c r="D34" s="22">
        <v>-7.3267326732673305E-2</v>
      </c>
      <c r="E34" s="23">
        <v>18742</v>
      </c>
      <c r="F34" s="23">
        <v>20519</v>
      </c>
      <c r="G34" s="22">
        <v>-8.6602660948389296E-2</v>
      </c>
    </row>
    <row r="35" spans="1:7">
      <c r="A35" s="24" t="s">
        <v>16</v>
      </c>
      <c r="B35" s="23">
        <v>57371</v>
      </c>
      <c r="C35" s="23">
        <v>57823</v>
      </c>
      <c r="D35" s="22">
        <v>-7.8169586496722697E-3</v>
      </c>
      <c r="E35" s="23">
        <v>308459</v>
      </c>
      <c r="F35" s="23">
        <v>332885</v>
      </c>
      <c r="G35" s="22">
        <v>-7.3376691650269596E-2</v>
      </c>
    </row>
    <row r="36" spans="1:7" ht="0.25" customHeight="1"/>
    <row r="37" spans="1:7">
      <c r="A37" s="27" t="s">
        <v>17</v>
      </c>
      <c r="B37" s="26">
        <v>11852</v>
      </c>
      <c r="C37" s="26">
        <v>10551</v>
      </c>
      <c r="D37" s="25">
        <v>0.12330584778694</v>
      </c>
      <c r="E37" s="26">
        <v>48717</v>
      </c>
      <c r="F37" s="26">
        <v>51877</v>
      </c>
      <c r="G37" s="25">
        <v>-6.0913314185477199E-2</v>
      </c>
    </row>
    <row r="38" spans="1:7">
      <c r="A38" s="24" t="s">
        <v>18</v>
      </c>
      <c r="B38" s="23">
        <v>69223</v>
      </c>
      <c r="C38" s="23">
        <v>68374</v>
      </c>
      <c r="D38" s="22">
        <v>1.24170006142686E-2</v>
      </c>
      <c r="E38" s="23">
        <v>357176</v>
      </c>
      <c r="F38" s="23">
        <v>384762</v>
      </c>
      <c r="G38" s="22">
        <v>-7.1696269382111502E-2</v>
      </c>
    </row>
    <row r="39" spans="1:7" ht="0" hidden="1" customHeight="1"/>
  </sheetData>
  <mergeCells count="6">
    <mergeCell ref="A1:G1"/>
    <mergeCell ref="B10:G10"/>
    <mergeCell ref="B23:G23"/>
    <mergeCell ref="B3:G3"/>
    <mergeCell ref="B4:D4"/>
    <mergeCell ref="E4:G4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12.07.2023 08:30:56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0B6F6-1BBE-495E-B502-AACBD3C0CEA6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/>
  <cols>
    <col min="1" max="1" width="28.26953125" style="21" customWidth="1"/>
    <col min="2" max="2" width="7" style="21" customWidth="1"/>
    <col min="3" max="3" width="11.36328125" style="21" customWidth="1"/>
    <col min="4" max="4" width="8.6328125" style="21" customWidth="1"/>
    <col min="5" max="5" width="11.36328125" style="21" customWidth="1"/>
    <col min="6" max="6" width="8.08984375" style="21" customWidth="1"/>
    <col min="7" max="7" width="11.36328125" style="21" customWidth="1"/>
    <col min="8" max="8" width="8.6328125" style="21" customWidth="1"/>
    <col min="9" max="9" width="11.36328125" style="21" customWidth="1"/>
    <col min="10" max="10" width="8.08984375" style="21" customWidth="1"/>
    <col min="11" max="11" width="8.6328125" style="21" customWidth="1"/>
    <col min="12" max="12" width="8.08984375" style="21" customWidth="1"/>
    <col min="13" max="13" width="8.6328125" style="21" customWidth="1"/>
    <col min="14" max="14" width="8.08984375" style="21" customWidth="1"/>
    <col min="15" max="15" width="8.6328125" style="21" customWidth="1"/>
    <col min="16" max="16" width="11.36328125" style="21" customWidth="1"/>
    <col min="17" max="17" width="8.08984375" style="21" customWidth="1"/>
    <col min="18" max="18" width="0" style="21" hidden="1" customWidth="1"/>
    <col min="19" max="19" width="7.36328125" style="21" customWidth="1"/>
    <col min="20" max="16384" width="10.90625" style="21"/>
  </cols>
  <sheetData>
    <row r="1" spans="1:17" ht="14.15" customHeight="1"/>
    <row r="2" spans="1:17" ht="27.25" customHeight="1">
      <c r="A2" s="41" t="s">
        <v>118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2.15" customHeight="1"/>
    <row r="4" spans="1:17">
      <c r="A4" s="79" t="s">
        <v>1</v>
      </c>
      <c r="B4" s="79" t="s">
        <v>1</v>
      </c>
      <c r="C4" s="78" t="s">
        <v>117</v>
      </c>
      <c r="D4" s="77"/>
      <c r="E4" s="77"/>
      <c r="F4" s="77"/>
      <c r="G4" s="77"/>
      <c r="H4" s="77"/>
      <c r="I4" s="77"/>
      <c r="J4" s="77"/>
      <c r="K4" s="76" t="s">
        <v>1</v>
      </c>
      <c r="L4" s="76" t="s">
        <v>1</v>
      </c>
      <c r="M4" s="76" t="s">
        <v>1</v>
      </c>
      <c r="N4" s="75" t="s">
        <v>1</v>
      </c>
      <c r="O4" s="74" t="s">
        <v>1</v>
      </c>
      <c r="P4" s="69" t="s">
        <v>1</v>
      </c>
      <c r="Q4" s="68"/>
    </row>
    <row r="5" spans="1:17" ht="15">
      <c r="A5" s="64" t="s">
        <v>1</v>
      </c>
      <c r="B5" s="64" t="s">
        <v>1</v>
      </c>
      <c r="C5" s="73" t="s">
        <v>8</v>
      </c>
      <c r="D5" s="72"/>
      <c r="E5" s="72"/>
      <c r="F5" s="72"/>
      <c r="G5" s="73" t="s">
        <v>11</v>
      </c>
      <c r="H5" s="72"/>
      <c r="I5" s="72"/>
      <c r="J5" s="72"/>
      <c r="K5" s="71" t="s">
        <v>1</v>
      </c>
      <c r="L5" s="70" t="s">
        <v>1</v>
      </c>
      <c r="M5" s="69" t="s">
        <v>116</v>
      </c>
      <c r="N5" s="68"/>
      <c r="O5" s="67" t="s">
        <v>115</v>
      </c>
      <c r="P5" s="66" t="s">
        <v>114</v>
      </c>
      <c r="Q5" s="65"/>
    </row>
    <row r="6" spans="1:17">
      <c r="A6" s="64" t="s">
        <v>1</v>
      </c>
      <c r="B6" s="64" t="s">
        <v>1</v>
      </c>
      <c r="C6" s="63" t="s">
        <v>113</v>
      </c>
      <c r="D6" s="63" t="s">
        <v>112</v>
      </c>
      <c r="E6" s="62" t="s">
        <v>111</v>
      </c>
      <c r="F6" s="61"/>
      <c r="G6" s="63" t="s">
        <v>113</v>
      </c>
      <c r="H6" s="63" t="s">
        <v>112</v>
      </c>
      <c r="I6" s="62" t="s">
        <v>111</v>
      </c>
      <c r="J6" s="61"/>
      <c r="K6" s="60" t="s">
        <v>12</v>
      </c>
      <c r="L6" s="59"/>
      <c r="M6" s="57" t="s">
        <v>110</v>
      </c>
      <c r="N6" s="56"/>
      <c r="O6" s="58" t="s">
        <v>1</v>
      </c>
      <c r="P6" s="57" t="s">
        <v>1</v>
      </c>
      <c r="Q6" s="56"/>
    </row>
    <row r="7" spans="1:17">
      <c r="A7" s="55" t="s">
        <v>109</v>
      </c>
      <c r="B7" s="54" t="s">
        <v>108</v>
      </c>
      <c r="C7" s="53" t="s">
        <v>107</v>
      </c>
      <c r="D7" s="51" t="s">
        <v>7</v>
      </c>
      <c r="E7" s="51" t="s">
        <v>107</v>
      </c>
      <c r="F7" s="51" t="s">
        <v>7</v>
      </c>
      <c r="G7" s="51" t="s">
        <v>107</v>
      </c>
      <c r="H7" s="51" t="s">
        <v>7</v>
      </c>
      <c r="I7" s="51" t="s">
        <v>107</v>
      </c>
      <c r="J7" s="52" t="s">
        <v>7</v>
      </c>
      <c r="K7" s="51" t="s">
        <v>107</v>
      </c>
      <c r="L7" s="51" t="s">
        <v>7</v>
      </c>
      <c r="M7" s="51" t="s">
        <v>107</v>
      </c>
      <c r="N7" s="51" t="s">
        <v>7</v>
      </c>
      <c r="O7" s="51" t="s">
        <v>107</v>
      </c>
      <c r="P7" s="51" t="s">
        <v>107</v>
      </c>
      <c r="Q7" s="51" t="s">
        <v>7</v>
      </c>
    </row>
    <row r="8" spans="1:17" ht="3" customHeight="1">
      <c r="A8" s="50" t="s">
        <v>1</v>
      </c>
      <c r="B8" s="49" t="s">
        <v>1</v>
      </c>
      <c r="C8" s="48" t="s">
        <v>1</v>
      </c>
      <c r="D8" s="46" t="s">
        <v>1</v>
      </c>
      <c r="E8" s="46" t="s">
        <v>1</v>
      </c>
      <c r="F8" s="46" t="s">
        <v>1</v>
      </c>
      <c r="G8" s="46" t="s">
        <v>1</v>
      </c>
      <c r="H8" s="46" t="s">
        <v>1</v>
      </c>
      <c r="I8" s="46" t="s">
        <v>1</v>
      </c>
      <c r="J8" s="47" t="s">
        <v>1</v>
      </c>
      <c r="K8" s="46" t="s">
        <v>1</v>
      </c>
      <c r="L8" s="46" t="s">
        <v>1</v>
      </c>
      <c r="M8" s="46" t="s">
        <v>1</v>
      </c>
      <c r="N8" s="46" t="s">
        <v>1</v>
      </c>
      <c r="O8" s="46" t="s">
        <v>1</v>
      </c>
      <c r="P8" s="46" t="s">
        <v>1</v>
      </c>
      <c r="Q8" s="46" t="s">
        <v>1</v>
      </c>
    </row>
    <row r="9" spans="1:17">
      <c r="A9" s="45" t="s">
        <v>106</v>
      </c>
      <c r="B9" s="45" t="s">
        <v>105</v>
      </c>
      <c r="C9" s="43">
        <v>29337</v>
      </c>
      <c r="D9" s="43">
        <v>560</v>
      </c>
      <c r="E9" s="43">
        <v>29897</v>
      </c>
      <c r="F9" s="42">
        <v>-7.9100569844447896E-2</v>
      </c>
      <c r="G9" s="43">
        <v>1652</v>
      </c>
      <c r="H9" s="44"/>
      <c r="I9" s="43">
        <v>1652</v>
      </c>
      <c r="J9" s="42">
        <v>4.8169014084506996</v>
      </c>
      <c r="K9" s="44"/>
      <c r="L9" s="44"/>
      <c r="M9" s="43">
        <v>31549</v>
      </c>
      <c r="N9" s="42">
        <v>-3.6642340224129002E-2</v>
      </c>
      <c r="O9" s="43">
        <v>2379</v>
      </c>
      <c r="P9" s="43">
        <v>33928</v>
      </c>
      <c r="Q9" s="42">
        <v>-4.1678896389785699E-3</v>
      </c>
    </row>
    <row r="10" spans="1:17">
      <c r="A10" s="45" t="s">
        <v>104</v>
      </c>
      <c r="B10" s="45" t="s">
        <v>103</v>
      </c>
      <c r="C10" s="43">
        <v>4006</v>
      </c>
      <c r="D10" s="43">
        <v>36</v>
      </c>
      <c r="E10" s="43">
        <v>4042</v>
      </c>
      <c r="F10" s="42">
        <v>-2.7196149217809901E-2</v>
      </c>
      <c r="G10" s="44"/>
      <c r="H10" s="44"/>
      <c r="I10" s="44"/>
      <c r="J10" s="44"/>
      <c r="K10" s="44"/>
      <c r="L10" s="44"/>
      <c r="M10" s="43">
        <v>4042</v>
      </c>
      <c r="N10" s="42">
        <v>-2.7196149217809901E-2</v>
      </c>
      <c r="O10" s="43">
        <v>2289</v>
      </c>
      <c r="P10" s="43">
        <v>6331</v>
      </c>
      <c r="Q10" s="42">
        <v>-8.1398723157283803E-2</v>
      </c>
    </row>
    <row r="11" spans="1:17">
      <c r="A11" s="45" t="s">
        <v>102</v>
      </c>
      <c r="B11" s="45" t="s">
        <v>101</v>
      </c>
      <c r="C11" s="43">
        <v>19765</v>
      </c>
      <c r="D11" s="44"/>
      <c r="E11" s="43">
        <v>19765</v>
      </c>
      <c r="F11" s="42">
        <v>5.0659153731660599E-2</v>
      </c>
      <c r="G11" s="44"/>
      <c r="H11" s="44"/>
      <c r="I11" s="44"/>
      <c r="J11" s="44"/>
      <c r="K11" s="44"/>
      <c r="L11" s="44"/>
      <c r="M11" s="43">
        <v>19765</v>
      </c>
      <c r="N11" s="42">
        <v>5.0659153731660599E-2</v>
      </c>
      <c r="O11" s="43">
        <v>134</v>
      </c>
      <c r="P11" s="43">
        <v>19899</v>
      </c>
      <c r="Q11" s="42">
        <v>5.7782266638316003E-2</v>
      </c>
    </row>
    <row r="12" spans="1:17">
      <c r="A12" s="45" t="s">
        <v>100</v>
      </c>
      <c r="B12" s="45" t="s">
        <v>99</v>
      </c>
      <c r="C12" s="43">
        <v>302969</v>
      </c>
      <c r="D12" s="43">
        <v>65452</v>
      </c>
      <c r="E12" s="43">
        <v>368421</v>
      </c>
      <c r="F12" s="42">
        <v>3.1831004324006399E-3</v>
      </c>
      <c r="G12" s="43">
        <v>215389</v>
      </c>
      <c r="H12" s="43">
        <v>16366</v>
      </c>
      <c r="I12" s="43">
        <v>231755</v>
      </c>
      <c r="J12" s="42">
        <v>8.3119128849838797E-2</v>
      </c>
      <c r="K12" s="43">
        <v>14805</v>
      </c>
      <c r="L12" s="42">
        <v>-5.7426625071624098E-2</v>
      </c>
      <c r="M12" s="43">
        <v>614981</v>
      </c>
      <c r="N12" s="42">
        <v>3.0241452501051199E-2</v>
      </c>
      <c r="O12" s="43">
        <v>3903</v>
      </c>
      <c r="P12" s="43">
        <v>618884</v>
      </c>
      <c r="Q12" s="42">
        <v>2.29436878825394E-2</v>
      </c>
    </row>
    <row r="13" spans="1:17">
      <c r="A13" s="45" t="s">
        <v>98</v>
      </c>
      <c r="B13" s="45" t="s">
        <v>97</v>
      </c>
      <c r="C13" s="43">
        <v>394</v>
      </c>
      <c r="D13" s="43">
        <v>10</v>
      </c>
      <c r="E13" s="43">
        <v>404</v>
      </c>
      <c r="F13" s="42">
        <v>-0.20472440944881901</v>
      </c>
      <c r="G13" s="44"/>
      <c r="H13" s="44"/>
      <c r="I13" s="44"/>
      <c r="J13" s="44"/>
      <c r="K13" s="44"/>
      <c r="L13" s="44"/>
      <c r="M13" s="43">
        <v>404</v>
      </c>
      <c r="N13" s="42">
        <v>-0.20472440944881901</v>
      </c>
      <c r="O13" s="43">
        <v>945</v>
      </c>
      <c r="P13" s="43">
        <v>1349</v>
      </c>
      <c r="Q13" s="42">
        <v>3.7692307692307699E-2</v>
      </c>
    </row>
    <row r="14" spans="1:17">
      <c r="A14" s="45" t="s">
        <v>96</v>
      </c>
      <c r="B14" s="45" t="s">
        <v>95</v>
      </c>
      <c r="C14" s="43">
        <v>113107</v>
      </c>
      <c r="D14" s="43">
        <v>46770</v>
      </c>
      <c r="E14" s="43">
        <v>159877</v>
      </c>
      <c r="F14" s="42">
        <v>1.5169409732805001E-2</v>
      </c>
      <c r="G14" s="43">
        <v>3586</v>
      </c>
      <c r="H14" s="43">
        <v>8</v>
      </c>
      <c r="I14" s="43">
        <v>3594</v>
      </c>
      <c r="J14" s="42">
        <v>0.15340179717586599</v>
      </c>
      <c r="K14" s="44"/>
      <c r="L14" s="42">
        <v>-1</v>
      </c>
      <c r="M14" s="43">
        <v>163471</v>
      </c>
      <c r="N14" s="42">
        <v>1.7845023504872201E-2</v>
      </c>
      <c r="O14" s="43">
        <v>7414</v>
      </c>
      <c r="P14" s="43">
        <v>170885</v>
      </c>
      <c r="Q14" s="42">
        <v>1.7118130576338202E-2</v>
      </c>
    </row>
    <row r="15" spans="1:17">
      <c r="A15" s="45" t="s">
        <v>94</v>
      </c>
      <c r="B15" s="45" t="s">
        <v>93</v>
      </c>
      <c r="C15" s="43">
        <v>7177</v>
      </c>
      <c r="D15" s="43">
        <v>62</v>
      </c>
      <c r="E15" s="43">
        <v>7239</v>
      </c>
      <c r="F15" s="42">
        <v>7.8034251675353702E-2</v>
      </c>
      <c r="G15" s="44"/>
      <c r="H15" s="44"/>
      <c r="I15" s="44"/>
      <c r="J15" s="44"/>
      <c r="K15" s="43">
        <v>1332</v>
      </c>
      <c r="L15" s="42">
        <v>-0.283100107642627</v>
      </c>
      <c r="M15" s="43">
        <v>8571</v>
      </c>
      <c r="N15" s="42">
        <v>-2.33290563396711E-4</v>
      </c>
      <c r="O15" s="43">
        <v>3673</v>
      </c>
      <c r="P15" s="43">
        <v>12244</v>
      </c>
      <c r="Q15" s="42">
        <v>4.39082615738767E-2</v>
      </c>
    </row>
    <row r="16" spans="1:17">
      <c r="A16" s="45" t="s">
        <v>92</v>
      </c>
      <c r="B16" s="45" t="s">
        <v>91</v>
      </c>
      <c r="C16" s="43">
        <v>1042</v>
      </c>
      <c r="D16" s="43">
        <v>22</v>
      </c>
      <c r="E16" s="43">
        <v>1064</v>
      </c>
      <c r="F16" s="42">
        <v>3.5019455252918302E-2</v>
      </c>
      <c r="G16" s="44"/>
      <c r="H16" s="44"/>
      <c r="I16" s="44"/>
      <c r="J16" s="44"/>
      <c r="K16" s="44"/>
      <c r="L16" s="44"/>
      <c r="M16" s="43">
        <v>1064</v>
      </c>
      <c r="N16" s="42">
        <v>3.5019455252918302E-2</v>
      </c>
      <c r="O16" s="43">
        <v>1652</v>
      </c>
      <c r="P16" s="43">
        <v>2716</v>
      </c>
      <c r="Q16" s="42">
        <v>9.3838099073701206E-2</v>
      </c>
    </row>
    <row r="17" spans="1:17">
      <c r="A17" s="45" t="s">
        <v>90</v>
      </c>
      <c r="B17" s="45" t="s">
        <v>89</v>
      </c>
      <c r="C17" s="43">
        <v>9442</v>
      </c>
      <c r="D17" s="43">
        <v>524</v>
      </c>
      <c r="E17" s="43">
        <v>9966</v>
      </c>
      <c r="F17" s="42">
        <v>4.1923680083638303E-2</v>
      </c>
      <c r="G17" s="44"/>
      <c r="H17" s="44"/>
      <c r="I17" s="44"/>
      <c r="J17" s="42">
        <v>-1</v>
      </c>
      <c r="K17" s="43">
        <v>4312</v>
      </c>
      <c r="L17" s="42">
        <v>6.8384539147670995E-2</v>
      </c>
      <c r="M17" s="43">
        <v>14278</v>
      </c>
      <c r="N17" s="42">
        <v>4.9621407042564097E-2</v>
      </c>
      <c r="O17" s="43">
        <v>24</v>
      </c>
      <c r="P17" s="43">
        <v>14302</v>
      </c>
      <c r="Q17" s="42">
        <v>5.1385723737410897E-2</v>
      </c>
    </row>
    <row r="18" spans="1:17">
      <c r="A18" s="45" t="s">
        <v>88</v>
      </c>
      <c r="B18" s="45" t="s">
        <v>87</v>
      </c>
      <c r="C18" s="43">
        <v>6453</v>
      </c>
      <c r="D18" s="43">
        <v>6</v>
      </c>
      <c r="E18" s="43">
        <v>6459</v>
      </c>
      <c r="F18" s="42">
        <v>0.24283240330960201</v>
      </c>
      <c r="G18" s="44"/>
      <c r="H18" s="44"/>
      <c r="I18" s="44"/>
      <c r="J18" s="44"/>
      <c r="K18" s="44"/>
      <c r="L18" s="44"/>
      <c r="M18" s="43">
        <v>6459</v>
      </c>
      <c r="N18" s="42">
        <v>0.24283240330960201</v>
      </c>
      <c r="O18" s="43">
        <v>0</v>
      </c>
      <c r="P18" s="43">
        <v>6459</v>
      </c>
      <c r="Q18" s="42">
        <v>0.22748004561003399</v>
      </c>
    </row>
    <row r="19" spans="1:17">
      <c r="A19" s="45" t="s">
        <v>86</v>
      </c>
      <c r="B19" s="45" t="s">
        <v>85</v>
      </c>
      <c r="C19" s="43">
        <v>7471</v>
      </c>
      <c r="D19" s="43">
        <v>380</v>
      </c>
      <c r="E19" s="43">
        <v>7851</v>
      </c>
      <c r="F19" s="42">
        <v>-0.18167604752970601</v>
      </c>
      <c r="G19" s="44"/>
      <c r="H19" s="44"/>
      <c r="I19" s="44"/>
      <c r="J19" s="44"/>
      <c r="K19" s="43">
        <v>362</v>
      </c>
      <c r="L19" s="42">
        <v>-0.73768115942029</v>
      </c>
      <c r="M19" s="43">
        <v>8213</v>
      </c>
      <c r="N19" s="42">
        <v>-0.25159467833060001</v>
      </c>
      <c r="O19" s="43">
        <v>4920</v>
      </c>
      <c r="P19" s="43">
        <v>13133</v>
      </c>
      <c r="Q19" s="42">
        <v>-0.16599987299168101</v>
      </c>
    </row>
    <row r="20" spans="1:17">
      <c r="A20" s="45" t="s">
        <v>84</v>
      </c>
      <c r="B20" s="45" t="s">
        <v>83</v>
      </c>
      <c r="C20" s="43">
        <v>75394</v>
      </c>
      <c r="D20" s="43">
        <v>758</v>
      </c>
      <c r="E20" s="43">
        <v>76152</v>
      </c>
      <c r="F20" s="42">
        <v>1.22826607114372E-2</v>
      </c>
      <c r="G20" s="43">
        <v>2184</v>
      </c>
      <c r="H20" s="44"/>
      <c r="I20" s="43">
        <v>2184</v>
      </c>
      <c r="J20" s="42">
        <v>-0.56441962504985999</v>
      </c>
      <c r="K20" s="44"/>
      <c r="L20" s="44"/>
      <c r="M20" s="43">
        <v>78336</v>
      </c>
      <c r="N20" s="42">
        <v>-2.3753146731138298E-2</v>
      </c>
      <c r="O20" s="43">
        <v>3150</v>
      </c>
      <c r="P20" s="43">
        <v>81486</v>
      </c>
      <c r="Q20" s="42">
        <v>-2.7160611740547499E-2</v>
      </c>
    </row>
    <row r="21" spans="1:17">
      <c r="A21" s="45" t="s">
        <v>82</v>
      </c>
      <c r="B21" s="45" t="s">
        <v>81</v>
      </c>
      <c r="C21" s="43">
        <v>1277</v>
      </c>
      <c r="D21" s="43">
        <v>6</v>
      </c>
      <c r="E21" s="43">
        <v>1283</v>
      </c>
      <c r="F21" s="42">
        <v>0.196828358208955</v>
      </c>
      <c r="G21" s="44"/>
      <c r="H21" s="44"/>
      <c r="I21" s="44"/>
      <c r="J21" s="44"/>
      <c r="K21" s="44"/>
      <c r="L21" s="44"/>
      <c r="M21" s="43">
        <v>1283</v>
      </c>
      <c r="N21" s="42">
        <v>0.196828358208955</v>
      </c>
      <c r="O21" s="43">
        <v>1850</v>
      </c>
      <c r="P21" s="43">
        <v>3133</v>
      </c>
      <c r="Q21" s="42">
        <v>0.10667608618862599</v>
      </c>
    </row>
    <row r="22" spans="1:17">
      <c r="A22" s="45" t="s">
        <v>80</v>
      </c>
      <c r="B22" s="45" t="s">
        <v>79</v>
      </c>
      <c r="C22" s="43">
        <v>1319</v>
      </c>
      <c r="D22" s="43">
        <v>12</v>
      </c>
      <c r="E22" s="43">
        <v>1331</v>
      </c>
      <c r="F22" s="42">
        <v>6.14035087719298E-2</v>
      </c>
      <c r="G22" s="44"/>
      <c r="H22" s="44"/>
      <c r="I22" s="44"/>
      <c r="J22" s="44"/>
      <c r="K22" s="44"/>
      <c r="L22" s="44"/>
      <c r="M22" s="43">
        <v>1331</v>
      </c>
      <c r="N22" s="42">
        <v>6.14035087719298E-2</v>
      </c>
      <c r="O22" s="43">
        <v>1250</v>
      </c>
      <c r="P22" s="43">
        <v>2581</v>
      </c>
      <c r="Q22" s="42">
        <v>6.9179784589892296E-2</v>
      </c>
    </row>
    <row r="23" spans="1:17">
      <c r="A23" s="45" t="s">
        <v>78</v>
      </c>
      <c r="B23" s="45" t="s">
        <v>77</v>
      </c>
      <c r="C23" s="43">
        <v>20069</v>
      </c>
      <c r="D23" s="43">
        <v>4484</v>
      </c>
      <c r="E23" s="43">
        <v>24553</v>
      </c>
      <c r="F23" s="42">
        <v>-8.5456173191177695E-4</v>
      </c>
      <c r="G23" s="44"/>
      <c r="H23" s="44"/>
      <c r="I23" s="44"/>
      <c r="J23" s="42">
        <v>-1</v>
      </c>
      <c r="K23" s="44"/>
      <c r="L23" s="44"/>
      <c r="M23" s="43">
        <v>24553</v>
      </c>
      <c r="N23" s="42">
        <v>-3.4904013961605598E-3</v>
      </c>
      <c r="O23" s="43">
        <v>424</v>
      </c>
      <c r="P23" s="43">
        <v>24977</v>
      </c>
      <c r="Q23" s="42">
        <v>3.25353470437018E-3</v>
      </c>
    </row>
    <row r="24" spans="1:17">
      <c r="A24" s="45" t="s">
        <v>76</v>
      </c>
      <c r="B24" s="45" t="s">
        <v>75</v>
      </c>
      <c r="C24" s="43">
        <v>61768</v>
      </c>
      <c r="D24" s="43">
        <v>308</v>
      </c>
      <c r="E24" s="43">
        <v>62076</v>
      </c>
      <c r="F24" s="42">
        <v>6.8746449047053307E-2</v>
      </c>
      <c r="G24" s="43">
        <v>21294</v>
      </c>
      <c r="H24" s="43">
        <v>210</v>
      </c>
      <c r="I24" s="43">
        <v>21504</v>
      </c>
      <c r="J24" s="42">
        <v>0.28720220280138897</v>
      </c>
      <c r="K24" s="44"/>
      <c r="L24" s="44"/>
      <c r="M24" s="43">
        <v>83580</v>
      </c>
      <c r="N24" s="42">
        <v>0.11754402385377501</v>
      </c>
      <c r="O24" s="43">
        <v>0</v>
      </c>
      <c r="P24" s="43">
        <v>83580</v>
      </c>
      <c r="Q24" s="42">
        <v>0.11754402385377501</v>
      </c>
    </row>
    <row r="25" spans="1:17">
      <c r="A25" s="45" t="s">
        <v>74</v>
      </c>
      <c r="B25" s="45" t="s">
        <v>73</v>
      </c>
      <c r="C25" s="43">
        <v>21802</v>
      </c>
      <c r="D25" s="43">
        <v>88</v>
      </c>
      <c r="E25" s="43">
        <v>21890</v>
      </c>
      <c r="F25" s="42">
        <v>3.1525375806983599E-2</v>
      </c>
      <c r="G25" s="43">
        <v>660</v>
      </c>
      <c r="H25" s="44"/>
      <c r="I25" s="43">
        <v>660</v>
      </c>
      <c r="J25" s="42">
        <v>2.6666666666666701</v>
      </c>
      <c r="K25" s="43">
        <v>5885</v>
      </c>
      <c r="L25" s="42">
        <v>-0.132773356911288</v>
      </c>
      <c r="M25" s="43">
        <v>28435</v>
      </c>
      <c r="N25" s="42">
        <v>8.7983822329442702E-3</v>
      </c>
      <c r="O25" s="43">
        <v>33</v>
      </c>
      <c r="P25" s="43">
        <v>28468</v>
      </c>
      <c r="Q25" s="42">
        <v>3.0654310982699698E-3</v>
      </c>
    </row>
    <row r="26" spans="1:17">
      <c r="A26" s="45" t="s">
        <v>72</v>
      </c>
      <c r="B26" s="45" t="s">
        <v>71</v>
      </c>
      <c r="C26" s="43">
        <v>4641</v>
      </c>
      <c r="D26" s="43">
        <v>1284</v>
      </c>
      <c r="E26" s="43">
        <v>5925</v>
      </c>
      <c r="F26" s="42">
        <v>8.0612803209921605E-2</v>
      </c>
      <c r="G26" s="43">
        <v>163</v>
      </c>
      <c r="H26" s="44"/>
      <c r="I26" s="43">
        <v>163</v>
      </c>
      <c r="J26" s="42">
        <v>-0.21634615384615399</v>
      </c>
      <c r="K26" s="44"/>
      <c r="L26" s="44"/>
      <c r="M26" s="43">
        <v>6088</v>
      </c>
      <c r="N26" s="42">
        <v>6.9759269021261602E-2</v>
      </c>
      <c r="O26" s="43">
        <v>0</v>
      </c>
      <c r="P26" s="43">
        <v>6088</v>
      </c>
      <c r="Q26" s="42">
        <v>6.9759269021261602E-2</v>
      </c>
    </row>
    <row r="27" spans="1:17">
      <c r="A27" s="45" t="s">
        <v>70</v>
      </c>
      <c r="B27" s="45" t="s">
        <v>69</v>
      </c>
      <c r="C27" s="43">
        <v>10964</v>
      </c>
      <c r="D27" s="43">
        <v>30</v>
      </c>
      <c r="E27" s="43">
        <v>10994</v>
      </c>
      <c r="F27" s="42">
        <v>0.15084266722495601</v>
      </c>
      <c r="G27" s="44"/>
      <c r="H27" s="44"/>
      <c r="I27" s="44"/>
      <c r="J27" s="44"/>
      <c r="K27" s="44"/>
      <c r="L27" s="44"/>
      <c r="M27" s="43">
        <v>10994</v>
      </c>
      <c r="N27" s="42">
        <v>0.15084266722495601</v>
      </c>
      <c r="O27" s="43">
        <v>66</v>
      </c>
      <c r="P27" s="43">
        <v>11060</v>
      </c>
      <c r="Q27" s="42">
        <v>0.15424754748486699</v>
      </c>
    </row>
    <row r="28" spans="1:17">
      <c r="A28" s="45" t="s">
        <v>68</v>
      </c>
      <c r="B28" s="45" t="s">
        <v>67</v>
      </c>
      <c r="C28" s="43">
        <v>1141</v>
      </c>
      <c r="D28" s="43">
        <v>6</v>
      </c>
      <c r="E28" s="43">
        <v>1147</v>
      </c>
      <c r="F28" s="42">
        <v>-4.8922056384743E-2</v>
      </c>
      <c r="G28" s="44"/>
      <c r="H28" s="44"/>
      <c r="I28" s="44"/>
      <c r="J28" s="44"/>
      <c r="K28" s="44"/>
      <c r="L28" s="44"/>
      <c r="M28" s="43">
        <v>1147</v>
      </c>
      <c r="N28" s="42">
        <v>-4.8922056384743E-2</v>
      </c>
      <c r="O28" s="43">
        <v>1345</v>
      </c>
      <c r="P28" s="43">
        <v>2492</v>
      </c>
      <c r="Q28" s="42">
        <v>3.8333333333333303E-2</v>
      </c>
    </row>
    <row r="29" spans="1:17">
      <c r="A29" s="45" t="s">
        <v>66</v>
      </c>
      <c r="B29" s="45" t="s">
        <v>65</v>
      </c>
      <c r="C29" s="43">
        <v>8880</v>
      </c>
      <c r="D29" s="43">
        <v>136</v>
      </c>
      <c r="E29" s="43">
        <v>9016</v>
      </c>
      <c r="F29" s="42">
        <v>9.8306736508709996E-2</v>
      </c>
      <c r="G29" s="44"/>
      <c r="H29" s="44"/>
      <c r="I29" s="44"/>
      <c r="J29" s="44"/>
      <c r="K29" s="44"/>
      <c r="L29" s="44"/>
      <c r="M29" s="43">
        <v>9016</v>
      </c>
      <c r="N29" s="42">
        <v>9.8306736508709996E-2</v>
      </c>
      <c r="O29" s="43">
        <v>2579</v>
      </c>
      <c r="P29" s="43">
        <v>11595</v>
      </c>
      <c r="Q29" s="42">
        <v>8.1320525972209304E-2</v>
      </c>
    </row>
    <row r="30" spans="1:17">
      <c r="A30" s="45" t="s">
        <v>64</v>
      </c>
      <c r="B30" s="45" t="s">
        <v>63</v>
      </c>
      <c r="C30" s="43">
        <v>35747</v>
      </c>
      <c r="D30" s="43">
        <v>40</v>
      </c>
      <c r="E30" s="43">
        <v>35787</v>
      </c>
      <c r="F30" s="42">
        <v>0.14672519866700801</v>
      </c>
      <c r="G30" s="43">
        <v>1418</v>
      </c>
      <c r="H30" s="44"/>
      <c r="I30" s="43">
        <v>1418</v>
      </c>
      <c r="J30" s="42">
        <v>0.29026387625113698</v>
      </c>
      <c r="K30" s="43">
        <v>0</v>
      </c>
      <c r="L30" s="44"/>
      <c r="M30" s="43">
        <v>37205</v>
      </c>
      <c r="N30" s="42">
        <v>0.15160801064784701</v>
      </c>
      <c r="O30" s="43">
        <v>57</v>
      </c>
      <c r="P30" s="43">
        <v>37262</v>
      </c>
      <c r="Q30" s="42">
        <v>0.15269442553981299</v>
      </c>
    </row>
    <row r="31" spans="1:17">
      <c r="A31" s="45" t="s">
        <v>62</v>
      </c>
      <c r="B31" s="45" t="s">
        <v>61</v>
      </c>
      <c r="C31" s="43">
        <v>4890</v>
      </c>
      <c r="D31" s="43">
        <v>68</v>
      </c>
      <c r="E31" s="43">
        <v>4958</v>
      </c>
      <c r="F31" s="42">
        <v>8.7280701754386E-2</v>
      </c>
      <c r="G31" s="44"/>
      <c r="H31" s="44"/>
      <c r="I31" s="44"/>
      <c r="J31" s="44"/>
      <c r="K31" s="44"/>
      <c r="L31" s="44"/>
      <c r="M31" s="43">
        <v>4958</v>
      </c>
      <c r="N31" s="42">
        <v>8.7280701754386E-2</v>
      </c>
      <c r="O31" s="43">
        <v>1895</v>
      </c>
      <c r="P31" s="43">
        <v>6853</v>
      </c>
      <c r="Q31" s="42">
        <v>0.136295805007461</v>
      </c>
    </row>
    <row r="32" spans="1:17">
      <c r="A32" s="45" t="s">
        <v>60</v>
      </c>
      <c r="B32" s="45" t="s">
        <v>59</v>
      </c>
      <c r="C32" s="43">
        <v>1387</v>
      </c>
      <c r="D32" s="43">
        <v>20</v>
      </c>
      <c r="E32" s="43">
        <v>1407</v>
      </c>
      <c r="F32" s="42">
        <v>1.3688760806916399E-2</v>
      </c>
      <c r="G32" s="44"/>
      <c r="H32" s="44"/>
      <c r="I32" s="44"/>
      <c r="J32" s="44"/>
      <c r="K32" s="44"/>
      <c r="L32" s="44"/>
      <c r="M32" s="43">
        <v>1407</v>
      </c>
      <c r="N32" s="42">
        <v>1.3688760806916399E-2</v>
      </c>
      <c r="O32" s="43">
        <v>770</v>
      </c>
      <c r="P32" s="43">
        <v>2177</v>
      </c>
      <c r="Q32" s="42">
        <v>-0.358006487761722</v>
      </c>
    </row>
    <row r="33" spans="1:17">
      <c r="A33" s="45" t="s">
        <v>58</v>
      </c>
      <c r="B33" s="45" t="s">
        <v>57</v>
      </c>
      <c r="C33" s="43">
        <v>723146</v>
      </c>
      <c r="D33" s="43">
        <v>295752</v>
      </c>
      <c r="E33" s="43">
        <v>1018898</v>
      </c>
      <c r="F33" s="42">
        <v>1.49174935901395E-2</v>
      </c>
      <c r="G33" s="43">
        <v>1189045</v>
      </c>
      <c r="H33" s="43">
        <v>257142</v>
      </c>
      <c r="I33" s="43">
        <v>1446187</v>
      </c>
      <c r="J33" s="42">
        <v>3.8391089659866803E-2</v>
      </c>
      <c r="K33" s="44"/>
      <c r="L33" s="44"/>
      <c r="M33" s="43">
        <v>2465085</v>
      </c>
      <c r="N33" s="42">
        <v>2.8558303058322E-2</v>
      </c>
      <c r="O33" s="43">
        <v>51</v>
      </c>
      <c r="P33" s="43">
        <v>2465136</v>
      </c>
      <c r="Q33" s="42">
        <v>2.8555549575102701E-2</v>
      </c>
    </row>
    <row r="34" spans="1:17">
      <c r="A34" s="45" t="s">
        <v>56</v>
      </c>
      <c r="B34" s="45" t="s">
        <v>55</v>
      </c>
      <c r="C34" s="43">
        <v>1339</v>
      </c>
      <c r="D34" s="44"/>
      <c r="E34" s="43">
        <v>1339</v>
      </c>
      <c r="F34" s="42">
        <v>0.56608187134502896</v>
      </c>
      <c r="G34" s="44"/>
      <c r="H34" s="44"/>
      <c r="I34" s="44"/>
      <c r="J34" s="44"/>
      <c r="K34" s="44"/>
      <c r="L34" s="44"/>
      <c r="M34" s="43">
        <v>1339</v>
      </c>
      <c r="N34" s="42">
        <v>0.56608187134502896</v>
      </c>
      <c r="O34" s="43">
        <v>0</v>
      </c>
      <c r="P34" s="43">
        <v>1339</v>
      </c>
      <c r="Q34" s="42">
        <v>0.56608187134502896</v>
      </c>
    </row>
    <row r="35" spans="1:17">
      <c r="A35" s="45" t="s">
        <v>54</v>
      </c>
      <c r="B35" s="45" t="s">
        <v>53</v>
      </c>
      <c r="C35" s="43">
        <v>3005</v>
      </c>
      <c r="D35" s="43">
        <v>10</v>
      </c>
      <c r="E35" s="43">
        <v>3015</v>
      </c>
      <c r="F35" s="42">
        <v>0.111725663716814</v>
      </c>
      <c r="G35" s="44"/>
      <c r="H35" s="44"/>
      <c r="I35" s="44"/>
      <c r="J35" s="44"/>
      <c r="K35" s="44"/>
      <c r="L35" s="44"/>
      <c r="M35" s="43">
        <v>3015</v>
      </c>
      <c r="N35" s="42">
        <v>0.111725663716814</v>
      </c>
      <c r="O35" s="43">
        <v>525</v>
      </c>
      <c r="P35" s="43">
        <v>3540</v>
      </c>
      <c r="Q35" s="42">
        <v>-0.18433179723502299</v>
      </c>
    </row>
    <row r="36" spans="1:17">
      <c r="A36" s="45" t="s">
        <v>52</v>
      </c>
      <c r="B36" s="45" t="s">
        <v>51</v>
      </c>
      <c r="C36" s="43">
        <v>605</v>
      </c>
      <c r="D36" s="43">
        <v>16</v>
      </c>
      <c r="E36" s="43">
        <v>621</v>
      </c>
      <c r="F36" s="42">
        <v>1.8032786885245899E-2</v>
      </c>
      <c r="G36" s="44"/>
      <c r="H36" s="44"/>
      <c r="I36" s="44"/>
      <c r="J36" s="44"/>
      <c r="K36" s="44"/>
      <c r="L36" s="44"/>
      <c r="M36" s="43">
        <v>621</v>
      </c>
      <c r="N36" s="42">
        <v>1.8032786885245899E-2</v>
      </c>
      <c r="O36" s="43">
        <v>686</v>
      </c>
      <c r="P36" s="43">
        <v>1307</v>
      </c>
      <c r="Q36" s="42">
        <v>-5.4953000723065797E-2</v>
      </c>
    </row>
    <row r="37" spans="1:17">
      <c r="A37" s="45" t="s">
        <v>50</v>
      </c>
      <c r="B37" s="45" t="s">
        <v>49</v>
      </c>
      <c r="C37" s="43">
        <v>3588</v>
      </c>
      <c r="D37" s="43">
        <v>42</v>
      </c>
      <c r="E37" s="43">
        <v>3630</v>
      </c>
      <c r="F37" s="42">
        <v>0.15974440894568701</v>
      </c>
      <c r="G37" s="44"/>
      <c r="H37" s="44"/>
      <c r="I37" s="44"/>
      <c r="J37" s="44"/>
      <c r="K37" s="44"/>
      <c r="L37" s="44"/>
      <c r="M37" s="43">
        <v>3630</v>
      </c>
      <c r="N37" s="42">
        <v>0.15974440894568701</v>
      </c>
      <c r="O37" s="43">
        <v>1124</v>
      </c>
      <c r="P37" s="43">
        <v>4754</v>
      </c>
      <c r="Q37" s="42">
        <v>0.15081094166061501</v>
      </c>
    </row>
    <row r="38" spans="1:17">
      <c r="A38" s="45" t="s">
        <v>48</v>
      </c>
      <c r="B38" s="45" t="s">
        <v>47</v>
      </c>
      <c r="C38" s="43">
        <v>6059</v>
      </c>
      <c r="D38" s="43">
        <v>60</v>
      </c>
      <c r="E38" s="43">
        <v>6119</v>
      </c>
      <c r="F38" s="42">
        <v>0.24750254841998001</v>
      </c>
      <c r="G38" s="44"/>
      <c r="H38" s="44"/>
      <c r="I38" s="44"/>
      <c r="J38" s="44"/>
      <c r="K38" s="43">
        <v>0</v>
      </c>
      <c r="L38" s="44"/>
      <c r="M38" s="43">
        <v>6119</v>
      </c>
      <c r="N38" s="42">
        <v>0.24750254841998001</v>
      </c>
      <c r="O38" s="43">
        <v>1501</v>
      </c>
      <c r="P38" s="43">
        <v>7620</v>
      </c>
      <c r="Q38" s="42">
        <v>0.18784099766173001</v>
      </c>
    </row>
    <row r="39" spans="1:17">
      <c r="A39" s="45" t="s">
        <v>46</v>
      </c>
      <c r="B39" s="45" t="s">
        <v>45</v>
      </c>
      <c r="C39" s="43">
        <v>4442</v>
      </c>
      <c r="D39" s="43">
        <v>884</v>
      </c>
      <c r="E39" s="43">
        <v>5326</v>
      </c>
      <c r="F39" s="42">
        <v>0.106586328693123</v>
      </c>
      <c r="G39" s="44"/>
      <c r="H39" s="44"/>
      <c r="I39" s="44"/>
      <c r="J39" s="44"/>
      <c r="K39" s="44"/>
      <c r="L39" s="44"/>
      <c r="M39" s="43">
        <v>5326</v>
      </c>
      <c r="N39" s="42">
        <v>0.106586328693123</v>
      </c>
      <c r="O39" s="43">
        <v>4066</v>
      </c>
      <c r="P39" s="43">
        <v>9392</v>
      </c>
      <c r="Q39" s="42">
        <v>9.3619003260363307E-2</v>
      </c>
    </row>
    <row r="40" spans="1:17">
      <c r="A40" s="45" t="s">
        <v>44</v>
      </c>
      <c r="B40" s="45" t="s">
        <v>43</v>
      </c>
      <c r="C40" s="43">
        <v>203105</v>
      </c>
      <c r="D40" s="43">
        <v>6156</v>
      </c>
      <c r="E40" s="43">
        <v>209261</v>
      </c>
      <c r="F40" s="42">
        <v>-6.8531833606226703E-3</v>
      </c>
      <c r="G40" s="43">
        <v>145399</v>
      </c>
      <c r="H40" s="43">
        <v>7136</v>
      </c>
      <c r="I40" s="43">
        <v>152535</v>
      </c>
      <c r="J40" s="42">
        <v>5.58685900985713E-2</v>
      </c>
      <c r="K40" s="43">
        <v>20154</v>
      </c>
      <c r="L40" s="42">
        <v>-1.7596880331464799E-2</v>
      </c>
      <c r="M40" s="43">
        <v>381950</v>
      </c>
      <c r="N40" s="42">
        <v>1.6678910999669901E-2</v>
      </c>
      <c r="O40" s="43">
        <v>0</v>
      </c>
      <c r="P40" s="43">
        <v>381950</v>
      </c>
      <c r="Q40" s="42">
        <v>1.61785090018065E-2</v>
      </c>
    </row>
    <row r="41" spans="1:17">
      <c r="A41" s="45" t="s">
        <v>42</v>
      </c>
      <c r="B41" s="45" t="s">
        <v>41</v>
      </c>
      <c r="C41" s="43">
        <v>7997</v>
      </c>
      <c r="D41" s="43">
        <v>90</v>
      </c>
      <c r="E41" s="43">
        <v>8087</v>
      </c>
      <c r="F41" s="42">
        <v>0.146116780045351</v>
      </c>
      <c r="G41" s="44"/>
      <c r="H41" s="44"/>
      <c r="I41" s="44"/>
      <c r="J41" s="44"/>
      <c r="K41" s="44"/>
      <c r="L41" s="44"/>
      <c r="M41" s="43">
        <v>8087</v>
      </c>
      <c r="N41" s="42">
        <v>0.146116780045351</v>
      </c>
      <c r="O41" s="43">
        <v>2864</v>
      </c>
      <c r="P41" s="43">
        <v>10951</v>
      </c>
      <c r="Q41" s="42">
        <v>0.104488149268785</v>
      </c>
    </row>
    <row r="42" spans="1:17">
      <c r="A42" s="45" t="s">
        <v>40</v>
      </c>
      <c r="B42" s="45" t="s">
        <v>39</v>
      </c>
      <c r="C42" s="43">
        <v>19216</v>
      </c>
      <c r="D42" s="43">
        <v>4</v>
      </c>
      <c r="E42" s="43">
        <v>19220</v>
      </c>
      <c r="F42" s="42">
        <v>-0.15251995237885299</v>
      </c>
      <c r="G42" s="43">
        <v>2005</v>
      </c>
      <c r="H42" s="44"/>
      <c r="I42" s="43">
        <v>2005</v>
      </c>
      <c r="J42" s="42">
        <v>-0.530224929709466</v>
      </c>
      <c r="K42" s="43">
        <v>0</v>
      </c>
      <c r="L42" s="44"/>
      <c r="M42" s="43">
        <v>21225</v>
      </c>
      <c r="N42" s="42">
        <v>-0.212342746873492</v>
      </c>
      <c r="O42" s="43">
        <v>0</v>
      </c>
      <c r="P42" s="43">
        <v>21225</v>
      </c>
      <c r="Q42" s="42">
        <v>-0.212342746873492</v>
      </c>
    </row>
    <row r="43" spans="1:17">
      <c r="A43" s="45" t="s">
        <v>38</v>
      </c>
      <c r="B43" s="45" t="s">
        <v>37</v>
      </c>
      <c r="C43" s="43">
        <v>8588</v>
      </c>
      <c r="D43" s="43">
        <v>48</v>
      </c>
      <c r="E43" s="43">
        <v>8636</v>
      </c>
      <c r="F43" s="42">
        <v>2.2011834319526601E-2</v>
      </c>
      <c r="G43" s="44"/>
      <c r="H43" s="44"/>
      <c r="I43" s="44"/>
      <c r="J43" s="44"/>
      <c r="K43" s="44"/>
      <c r="L43" s="44"/>
      <c r="M43" s="43">
        <v>8636</v>
      </c>
      <c r="N43" s="42">
        <v>2.2011834319526601E-2</v>
      </c>
      <c r="O43" s="43">
        <v>1317</v>
      </c>
      <c r="P43" s="43">
        <v>9953</v>
      </c>
      <c r="Q43" s="42">
        <v>6.8791097622660597E-3</v>
      </c>
    </row>
    <row r="44" spans="1:17">
      <c r="A44" s="45" t="s">
        <v>36</v>
      </c>
      <c r="B44" s="45" t="s">
        <v>35</v>
      </c>
      <c r="C44" s="43">
        <v>987</v>
      </c>
      <c r="D44" s="43">
        <v>8</v>
      </c>
      <c r="E44" s="43">
        <v>995</v>
      </c>
      <c r="F44" s="42">
        <v>0.15697674418604701</v>
      </c>
      <c r="G44" s="44"/>
      <c r="H44" s="44"/>
      <c r="I44" s="44"/>
      <c r="J44" s="44"/>
      <c r="K44" s="44"/>
      <c r="L44" s="44"/>
      <c r="M44" s="43">
        <v>995</v>
      </c>
      <c r="N44" s="42">
        <v>0.15697674418604701</v>
      </c>
      <c r="O44" s="43">
        <v>977</v>
      </c>
      <c r="P44" s="43">
        <v>1972</v>
      </c>
      <c r="Q44" s="42">
        <v>0.19442761962447</v>
      </c>
    </row>
    <row r="45" spans="1:17">
      <c r="A45" s="45" t="s">
        <v>34</v>
      </c>
      <c r="B45" s="45" t="s">
        <v>33</v>
      </c>
      <c r="C45" s="43">
        <v>137982</v>
      </c>
      <c r="D45" s="43">
        <v>32358</v>
      </c>
      <c r="E45" s="43">
        <v>170340</v>
      </c>
      <c r="F45" s="42">
        <v>-3.7371505427995E-2</v>
      </c>
      <c r="G45" s="43">
        <v>16642</v>
      </c>
      <c r="H45" s="43">
        <v>336</v>
      </c>
      <c r="I45" s="43">
        <v>16978</v>
      </c>
      <c r="J45" s="42">
        <v>0.20028278543655001</v>
      </c>
      <c r="K45" s="44"/>
      <c r="L45" s="44"/>
      <c r="M45" s="43">
        <v>187318</v>
      </c>
      <c r="N45" s="42">
        <v>-1.9780426796722098E-2</v>
      </c>
      <c r="O45" s="43">
        <v>11788</v>
      </c>
      <c r="P45" s="43">
        <v>199106</v>
      </c>
      <c r="Q45" s="42">
        <v>-3.8803923840420203E-2</v>
      </c>
    </row>
    <row r="46" spans="1:17">
      <c r="A46" s="45" t="s">
        <v>32</v>
      </c>
      <c r="B46" s="45" t="s">
        <v>31</v>
      </c>
      <c r="C46" s="43">
        <v>259076</v>
      </c>
      <c r="D46" s="43">
        <v>40830</v>
      </c>
      <c r="E46" s="43">
        <v>299906</v>
      </c>
      <c r="F46" s="42">
        <v>-1.6540416461714998E-2</v>
      </c>
      <c r="G46" s="43">
        <v>83721</v>
      </c>
      <c r="H46" s="43">
        <v>2346</v>
      </c>
      <c r="I46" s="43">
        <v>86067</v>
      </c>
      <c r="J46" s="42">
        <v>0.10105158120970199</v>
      </c>
      <c r="K46" s="43">
        <v>1</v>
      </c>
      <c r="L46" s="44"/>
      <c r="M46" s="43">
        <v>385974</v>
      </c>
      <c r="N46" s="42">
        <v>7.4546223356772596E-3</v>
      </c>
      <c r="O46" s="43">
        <v>3599</v>
      </c>
      <c r="P46" s="43">
        <v>389573</v>
      </c>
      <c r="Q46" s="42">
        <v>1.20119808078473E-2</v>
      </c>
    </row>
    <row r="47" spans="1:17">
      <c r="A47" s="45" t="s">
        <v>30</v>
      </c>
      <c r="B47" s="45" t="s">
        <v>29</v>
      </c>
      <c r="C47" s="43">
        <v>4135</v>
      </c>
      <c r="D47" s="43">
        <v>890</v>
      </c>
      <c r="E47" s="43">
        <v>5025</v>
      </c>
      <c r="F47" s="42">
        <v>-3.2537543319214497E-2</v>
      </c>
      <c r="G47" s="44"/>
      <c r="H47" s="44"/>
      <c r="I47" s="44"/>
      <c r="J47" s="44"/>
      <c r="K47" s="44"/>
      <c r="L47" s="44"/>
      <c r="M47" s="43">
        <v>5025</v>
      </c>
      <c r="N47" s="42">
        <v>-3.2537543319214497E-2</v>
      </c>
      <c r="O47" s="43">
        <v>4037</v>
      </c>
      <c r="P47" s="43">
        <v>9062</v>
      </c>
      <c r="Q47" s="42">
        <v>3.7792029317452999E-2</v>
      </c>
    </row>
    <row r="48" spans="1:17">
      <c r="A48" s="45" t="s">
        <v>28</v>
      </c>
      <c r="B48" s="45" t="s">
        <v>27</v>
      </c>
      <c r="C48" s="43">
        <v>838</v>
      </c>
      <c r="D48" s="43">
        <v>8</v>
      </c>
      <c r="E48" s="43">
        <v>846</v>
      </c>
      <c r="F48" s="42">
        <v>0.13862718707940799</v>
      </c>
      <c r="G48" s="44"/>
      <c r="H48" s="44"/>
      <c r="I48" s="44"/>
      <c r="J48" s="44"/>
      <c r="K48" s="44"/>
      <c r="L48" s="44"/>
      <c r="M48" s="43">
        <v>846</v>
      </c>
      <c r="N48" s="42">
        <v>0.13862718707940799</v>
      </c>
      <c r="O48" s="43">
        <v>1967</v>
      </c>
      <c r="P48" s="43">
        <v>2813</v>
      </c>
      <c r="Q48" s="42">
        <v>0.113177681044717</v>
      </c>
    </row>
    <row r="49" spans="1:17">
      <c r="A49" s="45" t="s">
        <v>26</v>
      </c>
      <c r="B49" s="45" t="s">
        <v>25</v>
      </c>
      <c r="C49" s="43">
        <v>744</v>
      </c>
      <c r="D49" s="44"/>
      <c r="E49" s="43">
        <v>744</v>
      </c>
      <c r="F49" s="42">
        <v>-0.208510638297872</v>
      </c>
      <c r="G49" s="44"/>
      <c r="H49" s="44"/>
      <c r="I49" s="44"/>
      <c r="J49" s="44"/>
      <c r="K49" s="44"/>
      <c r="L49" s="44"/>
      <c r="M49" s="43">
        <v>744</v>
      </c>
      <c r="N49" s="42">
        <v>-0.208510638297872</v>
      </c>
      <c r="O49" s="43">
        <v>0</v>
      </c>
      <c r="P49" s="43">
        <v>744</v>
      </c>
      <c r="Q49" s="42">
        <v>-0.208510638297872</v>
      </c>
    </row>
    <row r="50" spans="1:17">
      <c r="A50" s="45" t="s">
        <v>24</v>
      </c>
      <c r="B50" s="45" t="s">
        <v>23</v>
      </c>
      <c r="C50" s="43">
        <v>5142</v>
      </c>
      <c r="D50" s="43">
        <v>12</v>
      </c>
      <c r="E50" s="43">
        <v>5154</v>
      </c>
      <c r="F50" s="42">
        <v>-0.40765429261004499</v>
      </c>
      <c r="G50" s="44"/>
      <c r="H50" s="44"/>
      <c r="I50" s="44"/>
      <c r="J50" s="44"/>
      <c r="K50" s="44"/>
      <c r="L50" s="44"/>
      <c r="M50" s="43">
        <v>5154</v>
      </c>
      <c r="N50" s="42">
        <v>-0.40765429261004499</v>
      </c>
      <c r="O50" s="43">
        <v>25</v>
      </c>
      <c r="P50" s="43">
        <v>5179</v>
      </c>
      <c r="Q50" s="42">
        <v>-0.41579244218838102</v>
      </c>
    </row>
    <row r="51" spans="1:17">
      <c r="A51" s="45" t="s">
        <v>22</v>
      </c>
      <c r="B51" s="45" t="s">
        <v>21</v>
      </c>
      <c r="C51" s="43">
        <v>76588</v>
      </c>
      <c r="D51" s="43">
        <v>536</v>
      </c>
      <c r="E51" s="43">
        <v>77124</v>
      </c>
      <c r="F51" s="42">
        <v>8.4695226575905003E-2</v>
      </c>
      <c r="G51" s="43">
        <v>27103</v>
      </c>
      <c r="H51" s="43">
        <v>96</v>
      </c>
      <c r="I51" s="43">
        <v>27199</v>
      </c>
      <c r="J51" s="42">
        <v>0.299708510536627</v>
      </c>
      <c r="K51" s="44"/>
      <c r="L51" s="44"/>
      <c r="M51" s="43">
        <v>104323</v>
      </c>
      <c r="N51" s="42">
        <v>0.13358832541916099</v>
      </c>
      <c r="O51" s="43">
        <v>0</v>
      </c>
      <c r="P51" s="43">
        <v>104323</v>
      </c>
      <c r="Q51" s="42">
        <v>0.12338340601949099</v>
      </c>
    </row>
    <row r="52" spans="1:17" ht="0" hidden="1" customHeight="1"/>
  </sheetData>
  <mergeCells count="12">
    <mergeCell ref="M5:N5"/>
    <mergeCell ref="P5:Q5"/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12.07.2023 08:32:14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8DE27-362A-4687-9990-85784DCC331E}">
  <sheetPr>
    <pageSetUpPr fitToPage="1"/>
  </sheetPr>
  <dimension ref="A1:Q52"/>
  <sheetViews>
    <sheetView showGridLines="0" workbookViewId="0">
      <pane xSplit="2" ySplit="8" topLeftCell="C15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/>
  <cols>
    <col min="1" max="1" width="28.26953125" style="21" customWidth="1"/>
    <col min="2" max="2" width="7" style="21" customWidth="1"/>
    <col min="3" max="3" width="11.36328125" style="21" customWidth="1"/>
    <col min="4" max="4" width="8.6328125" style="21" customWidth="1"/>
    <col min="5" max="5" width="11.36328125" style="21" customWidth="1"/>
    <col min="6" max="6" width="8.08984375" style="21" customWidth="1"/>
    <col min="7" max="7" width="11.36328125" style="21" customWidth="1"/>
    <col min="8" max="8" width="8.6328125" style="21" customWidth="1"/>
    <col min="9" max="9" width="11.36328125" style="21" customWidth="1"/>
    <col min="10" max="10" width="8.08984375" style="21" customWidth="1"/>
    <col min="11" max="11" width="8.6328125" style="21" customWidth="1"/>
    <col min="12" max="12" width="8.08984375" style="21" customWidth="1"/>
    <col min="13" max="13" width="9.90625" style="21" bestFit="1" customWidth="1"/>
    <col min="14" max="14" width="8.08984375" style="21" customWidth="1"/>
    <col min="15" max="15" width="8.6328125" style="21" customWidth="1"/>
    <col min="16" max="16" width="11.36328125" style="21" customWidth="1"/>
    <col min="17" max="17" width="8.08984375" style="21" customWidth="1"/>
    <col min="18" max="18" width="0" style="21" hidden="1" customWidth="1"/>
    <col min="19" max="19" width="7.36328125" style="21" customWidth="1"/>
    <col min="20" max="16384" width="10.90625" style="21"/>
  </cols>
  <sheetData>
    <row r="1" spans="1:17" ht="14.15" customHeight="1"/>
    <row r="2" spans="1:17" ht="27.25" customHeight="1">
      <c r="A2" s="41" t="s">
        <v>119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2.15" customHeight="1"/>
    <row r="4" spans="1:17">
      <c r="A4" s="79" t="s">
        <v>1</v>
      </c>
      <c r="B4" s="79" t="s">
        <v>1</v>
      </c>
      <c r="C4" s="78" t="s">
        <v>117</v>
      </c>
      <c r="D4" s="77"/>
      <c r="E4" s="77"/>
      <c r="F4" s="77"/>
      <c r="G4" s="77"/>
      <c r="H4" s="77"/>
      <c r="I4" s="77"/>
      <c r="J4" s="77"/>
      <c r="K4" s="76" t="s">
        <v>1</v>
      </c>
      <c r="L4" s="76" t="s">
        <v>1</v>
      </c>
      <c r="M4" s="76" t="s">
        <v>1</v>
      </c>
      <c r="N4" s="75" t="s">
        <v>1</v>
      </c>
      <c r="O4" s="74" t="s">
        <v>1</v>
      </c>
      <c r="P4" s="69" t="s">
        <v>1</v>
      </c>
      <c r="Q4" s="68"/>
    </row>
    <row r="5" spans="1:17" ht="15">
      <c r="A5" s="64" t="s">
        <v>1</v>
      </c>
      <c r="B5" s="64" t="s">
        <v>1</v>
      </c>
      <c r="C5" s="73" t="s">
        <v>8</v>
      </c>
      <c r="D5" s="72"/>
      <c r="E5" s="72"/>
      <c r="F5" s="72"/>
      <c r="G5" s="73" t="s">
        <v>11</v>
      </c>
      <c r="H5" s="72"/>
      <c r="I5" s="72"/>
      <c r="J5" s="72"/>
      <c r="K5" s="71" t="s">
        <v>1</v>
      </c>
      <c r="L5" s="70" t="s">
        <v>1</v>
      </c>
      <c r="M5" s="69" t="s">
        <v>116</v>
      </c>
      <c r="N5" s="68"/>
      <c r="O5" s="67" t="s">
        <v>115</v>
      </c>
      <c r="P5" s="66" t="s">
        <v>114</v>
      </c>
      <c r="Q5" s="65"/>
    </row>
    <row r="6" spans="1:17">
      <c r="A6" s="64" t="s">
        <v>1</v>
      </c>
      <c r="B6" s="64" t="s">
        <v>1</v>
      </c>
      <c r="C6" s="63" t="s">
        <v>113</v>
      </c>
      <c r="D6" s="63" t="s">
        <v>112</v>
      </c>
      <c r="E6" s="62" t="s">
        <v>111</v>
      </c>
      <c r="F6" s="61"/>
      <c r="G6" s="63" t="s">
        <v>113</v>
      </c>
      <c r="H6" s="63" t="s">
        <v>112</v>
      </c>
      <c r="I6" s="62" t="s">
        <v>111</v>
      </c>
      <c r="J6" s="61"/>
      <c r="K6" s="60" t="s">
        <v>12</v>
      </c>
      <c r="L6" s="59"/>
      <c r="M6" s="57" t="s">
        <v>110</v>
      </c>
      <c r="N6" s="56"/>
      <c r="O6" s="58" t="s">
        <v>1</v>
      </c>
      <c r="P6" s="57" t="s">
        <v>1</v>
      </c>
      <c r="Q6" s="56"/>
    </row>
    <row r="7" spans="1:17">
      <c r="A7" s="55" t="s">
        <v>109</v>
      </c>
      <c r="B7" s="54" t="s">
        <v>108</v>
      </c>
      <c r="C7" s="53" t="s">
        <v>107</v>
      </c>
      <c r="D7" s="51" t="s">
        <v>7</v>
      </c>
      <c r="E7" s="51" t="s">
        <v>107</v>
      </c>
      <c r="F7" s="51" t="s">
        <v>7</v>
      </c>
      <c r="G7" s="51" t="s">
        <v>107</v>
      </c>
      <c r="H7" s="51" t="s">
        <v>7</v>
      </c>
      <c r="I7" s="51" t="s">
        <v>107</v>
      </c>
      <c r="J7" s="52" t="s">
        <v>7</v>
      </c>
      <c r="K7" s="51" t="s">
        <v>107</v>
      </c>
      <c r="L7" s="51" t="s">
        <v>7</v>
      </c>
      <c r="M7" s="51" t="s">
        <v>107</v>
      </c>
      <c r="N7" s="51" t="s">
        <v>7</v>
      </c>
      <c r="O7" s="51" t="s">
        <v>107</v>
      </c>
      <c r="P7" s="51" t="s">
        <v>107</v>
      </c>
      <c r="Q7" s="51" t="s">
        <v>7</v>
      </c>
    </row>
    <row r="8" spans="1:17" ht="3" customHeight="1">
      <c r="A8" s="50" t="s">
        <v>1</v>
      </c>
      <c r="B8" s="49" t="s">
        <v>1</v>
      </c>
      <c r="C8" s="48" t="s">
        <v>1</v>
      </c>
      <c r="D8" s="46" t="s">
        <v>1</v>
      </c>
      <c r="E8" s="46" t="s">
        <v>1</v>
      </c>
      <c r="F8" s="46" t="s">
        <v>1</v>
      </c>
      <c r="G8" s="46" t="s">
        <v>1</v>
      </c>
      <c r="H8" s="46" t="s">
        <v>1</v>
      </c>
      <c r="I8" s="46" t="s">
        <v>1</v>
      </c>
      <c r="J8" s="47" t="s">
        <v>1</v>
      </c>
      <c r="K8" s="46" t="s">
        <v>1</v>
      </c>
      <c r="L8" s="46" t="s">
        <v>1</v>
      </c>
      <c r="M8" s="46" t="s">
        <v>1</v>
      </c>
      <c r="N8" s="46" t="s">
        <v>1</v>
      </c>
      <c r="O8" s="46" t="s">
        <v>1</v>
      </c>
      <c r="P8" s="46" t="s">
        <v>1</v>
      </c>
      <c r="Q8" s="46" t="s">
        <v>1</v>
      </c>
    </row>
    <row r="9" spans="1:17">
      <c r="A9" s="45" t="s">
        <v>106</v>
      </c>
      <c r="B9" s="45" t="s">
        <v>105</v>
      </c>
      <c r="C9" s="43">
        <v>151335</v>
      </c>
      <c r="D9" s="43">
        <v>4780</v>
      </c>
      <c r="E9" s="43">
        <v>156115</v>
      </c>
      <c r="F9" s="42">
        <v>3.6916250987997903E-2</v>
      </c>
      <c r="G9" s="43">
        <v>2945</v>
      </c>
      <c r="H9" s="44"/>
      <c r="I9" s="43">
        <v>2945</v>
      </c>
      <c r="J9" s="42">
        <v>1.16385011021308</v>
      </c>
      <c r="K9" s="43">
        <v>10</v>
      </c>
      <c r="L9" s="42">
        <v>-0.28571428571428598</v>
      </c>
      <c r="M9" s="43">
        <v>159070</v>
      </c>
      <c r="N9" s="42">
        <v>4.6981544375115203E-2</v>
      </c>
      <c r="O9" s="43">
        <v>8895</v>
      </c>
      <c r="P9" s="43">
        <v>167965</v>
      </c>
      <c r="Q9" s="42">
        <v>6.3736138466507497E-2</v>
      </c>
    </row>
    <row r="10" spans="1:17">
      <c r="A10" s="45" t="s">
        <v>104</v>
      </c>
      <c r="B10" s="45" t="s">
        <v>103</v>
      </c>
      <c r="C10" s="43">
        <v>18397</v>
      </c>
      <c r="D10" s="43">
        <v>292</v>
      </c>
      <c r="E10" s="43">
        <v>18689</v>
      </c>
      <c r="F10" s="42">
        <v>1.0871916919082601E-2</v>
      </c>
      <c r="G10" s="44"/>
      <c r="H10" s="44"/>
      <c r="I10" s="44"/>
      <c r="J10" s="44"/>
      <c r="K10" s="44"/>
      <c r="L10" s="44"/>
      <c r="M10" s="43">
        <v>18689</v>
      </c>
      <c r="N10" s="42">
        <v>1.0871916919082601E-2</v>
      </c>
      <c r="O10" s="43">
        <v>11768</v>
      </c>
      <c r="P10" s="43">
        <v>30457</v>
      </c>
      <c r="Q10" s="42">
        <v>3.5776228532562501E-2</v>
      </c>
    </row>
    <row r="11" spans="1:17">
      <c r="A11" s="45" t="s">
        <v>102</v>
      </c>
      <c r="B11" s="45" t="s">
        <v>101</v>
      </c>
      <c r="C11" s="43">
        <v>102783</v>
      </c>
      <c r="D11" s="44"/>
      <c r="E11" s="43">
        <v>102783</v>
      </c>
      <c r="F11" s="42">
        <v>0.14044937586685199</v>
      </c>
      <c r="G11" s="43">
        <v>1460</v>
      </c>
      <c r="H11" s="44"/>
      <c r="I11" s="43">
        <v>1460</v>
      </c>
      <c r="J11" s="42">
        <v>0.242553191489362</v>
      </c>
      <c r="K11" s="44"/>
      <c r="L11" s="44"/>
      <c r="M11" s="43">
        <v>104243</v>
      </c>
      <c r="N11" s="42">
        <v>0.141763417305586</v>
      </c>
      <c r="O11" s="43">
        <v>243</v>
      </c>
      <c r="P11" s="43">
        <v>104486</v>
      </c>
      <c r="Q11" s="42">
        <v>0.143548210572398</v>
      </c>
    </row>
    <row r="12" spans="1:17">
      <c r="A12" s="45" t="s">
        <v>100</v>
      </c>
      <c r="B12" s="45" t="s">
        <v>99</v>
      </c>
      <c r="C12" s="43">
        <v>1574484</v>
      </c>
      <c r="D12" s="43">
        <v>337426</v>
      </c>
      <c r="E12" s="43">
        <v>1911910</v>
      </c>
      <c r="F12" s="42">
        <v>6.4598916307561094E-2</v>
      </c>
      <c r="G12" s="43">
        <v>929207</v>
      </c>
      <c r="H12" s="43">
        <v>68310</v>
      </c>
      <c r="I12" s="43">
        <v>997517</v>
      </c>
      <c r="J12" s="42">
        <v>0.30123246464230102</v>
      </c>
      <c r="K12" s="43">
        <v>86229</v>
      </c>
      <c r="L12" s="42">
        <v>-7.6747647140700495E-2</v>
      </c>
      <c r="M12" s="43">
        <v>2995656</v>
      </c>
      <c r="N12" s="42">
        <v>0.127930093437675</v>
      </c>
      <c r="O12" s="43">
        <v>29207</v>
      </c>
      <c r="P12" s="43">
        <v>3024863</v>
      </c>
      <c r="Q12" s="42">
        <v>0.124161764727744</v>
      </c>
    </row>
    <row r="13" spans="1:17">
      <c r="A13" s="45" t="s">
        <v>98</v>
      </c>
      <c r="B13" s="45" t="s">
        <v>97</v>
      </c>
      <c r="C13" s="43">
        <v>2024</v>
      </c>
      <c r="D13" s="43">
        <v>118</v>
      </c>
      <c r="E13" s="43">
        <v>2142</v>
      </c>
      <c r="F13" s="42">
        <v>-0.19775280898876399</v>
      </c>
      <c r="G13" s="44"/>
      <c r="H13" s="44"/>
      <c r="I13" s="44"/>
      <c r="J13" s="44"/>
      <c r="K13" s="44"/>
      <c r="L13" s="44"/>
      <c r="M13" s="43">
        <v>2142</v>
      </c>
      <c r="N13" s="42">
        <v>-0.19775280898876399</v>
      </c>
      <c r="O13" s="43">
        <v>4522</v>
      </c>
      <c r="P13" s="43">
        <v>6664</v>
      </c>
      <c r="Q13" s="42">
        <v>0</v>
      </c>
    </row>
    <row r="14" spans="1:17">
      <c r="A14" s="45" t="s">
        <v>96</v>
      </c>
      <c r="B14" s="45" t="s">
        <v>95</v>
      </c>
      <c r="C14" s="43">
        <v>539974</v>
      </c>
      <c r="D14" s="43">
        <v>230218</v>
      </c>
      <c r="E14" s="43">
        <v>770192</v>
      </c>
      <c r="F14" s="42">
        <v>7.8291012794863599E-2</v>
      </c>
      <c r="G14" s="43">
        <v>17662</v>
      </c>
      <c r="H14" s="43">
        <v>8</v>
      </c>
      <c r="I14" s="43">
        <v>17670</v>
      </c>
      <c r="J14" s="42">
        <v>0.441978129590338</v>
      </c>
      <c r="K14" s="43">
        <v>0</v>
      </c>
      <c r="L14" s="42">
        <v>-1</v>
      </c>
      <c r="M14" s="43">
        <v>787862</v>
      </c>
      <c r="N14" s="42">
        <v>8.4423682015509399E-2</v>
      </c>
      <c r="O14" s="43">
        <v>44009</v>
      </c>
      <c r="P14" s="43">
        <v>831871</v>
      </c>
      <c r="Q14" s="42">
        <v>8.0401057190911299E-2</v>
      </c>
    </row>
    <row r="15" spans="1:17">
      <c r="A15" s="45" t="s">
        <v>94</v>
      </c>
      <c r="B15" s="45" t="s">
        <v>93</v>
      </c>
      <c r="C15" s="43">
        <v>38331</v>
      </c>
      <c r="D15" s="43">
        <v>306</v>
      </c>
      <c r="E15" s="43">
        <v>38637</v>
      </c>
      <c r="F15" s="42">
        <v>8.5339475827972702E-2</v>
      </c>
      <c r="G15" s="44"/>
      <c r="H15" s="44"/>
      <c r="I15" s="44"/>
      <c r="J15" s="44"/>
      <c r="K15" s="43">
        <v>7820</v>
      </c>
      <c r="L15" s="42">
        <v>5.5758066693668201E-2</v>
      </c>
      <c r="M15" s="43">
        <v>46457</v>
      </c>
      <c r="N15" s="42">
        <v>8.0244617030181806E-2</v>
      </c>
      <c r="O15" s="43">
        <v>12440</v>
      </c>
      <c r="P15" s="43">
        <v>58897</v>
      </c>
      <c r="Q15" s="42">
        <v>5.5331577344156002E-2</v>
      </c>
    </row>
    <row r="16" spans="1:17">
      <c r="A16" s="45" t="s">
        <v>92</v>
      </c>
      <c r="B16" s="45" t="s">
        <v>91</v>
      </c>
      <c r="C16" s="43">
        <v>6564</v>
      </c>
      <c r="D16" s="43">
        <v>170</v>
      </c>
      <c r="E16" s="43">
        <v>6734</v>
      </c>
      <c r="F16" s="42">
        <v>3.42720905975264E-3</v>
      </c>
      <c r="G16" s="44"/>
      <c r="H16" s="44"/>
      <c r="I16" s="44"/>
      <c r="J16" s="44"/>
      <c r="K16" s="44"/>
      <c r="L16" s="44"/>
      <c r="M16" s="43">
        <v>6734</v>
      </c>
      <c r="N16" s="42">
        <v>3.42720905975264E-3</v>
      </c>
      <c r="O16" s="43">
        <v>7705</v>
      </c>
      <c r="P16" s="43">
        <v>14439</v>
      </c>
      <c r="Q16" s="42">
        <v>4.09487419796698E-2</v>
      </c>
    </row>
    <row r="17" spans="1:17">
      <c r="A17" s="45" t="s">
        <v>90</v>
      </c>
      <c r="B17" s="45" t="s">
        <v>89</v>
      </c>
      <c r="C17" s="43">
        <v>52902</v>
      </c>
      <c r="D17" s="43">
        <v>1512</v>
      </c>
      <c r="E17" s="43">
        <v>54414</v>
      </c>
      <c r="F17" s="42">
        <v>5.6500465983224599E-2</v>
      </c>
      <c r="G17" s="44"/>
      <c r="H17" s="44"/>
      <c r="I17" s="44"/>
      <c r="J17" s="42">
        <v>-1</v>
      </c>
      <c r="K17" s="43">
        <v>23011</v>
      </c>
      <c r="L17" s="42">
        <v>-5.26944135688115E-2</v>
      </c>
      <c r="M17" s="43">
        <v>77425</v>
      </c>
      <c r="N17" s="42">
        <v>2.1478422628863899E-2</v>
      </c>
      <c r="O17" s="43">
        <v>40</v>
      </c>
      <c r="P17" s="43">
        <v>77465</v>
      </c>
      <c r="Q17" s="42">
        <v>2.1399752116241701E-2</v>
      </c>
    </row>
    <row r="18" spans="1:17">
      <c r="A18" s="45" t="s">
        <v>88</v>
      </c>
      <c r="B18" s="45" t="s">
        <v>87</v>
      </c>
      <c r="C18" s="43">
        <v>33641</v>
      </c>
      <c r="D18" s="43">
        <v>64</v>
      </c>
      <c r="E18" s="43">
        <v>33705</v>
      </c>
      <c r="F18" s="42">
        <v>0.170028118165724</v>
      </c>
      <c r="G18" s="44"/>
      <c r="H18" s="44"/>
      <c r="I18" s="44"/>
      <c r="J18" s="44"/>
      <c r="K18" s="44"/>
      <c r="L18" s="44"/>
      <c r="M18" s="43">
        <v>33705</v>
      </c>
      <c r="N18" s="42">
        <v>0.170028118165724</v>
      </c>
      <c r="O18" s="43">
        <v>54</v>
      </c>
      <c r="P18" s="43">
        <v>33759</v>
      </c>
      <c r="Q18" s="42">
        <v>0.16406330816178799</v>
      </c>
    </row>
    <row r="19" spans="1:17">
      <c r="A19" s="45" t="s">
        <v>86</v>
      </c>
      <c r="B19" s="45" t="s">
        <v>85</v>
      </c>
      <c r="C19" s="43">
        <v>41882</v>
      </c>
      <c r="D19" s="43">
        <v>2324</v>
      </c>
      <c r="E19" s="43">
        <v>44206</v>
      </c>
      <c r="F19" s="42">
        <v>-0.19642986984657901</v>
      </c>
      <c r="G19" s="44"/>
      <c r="H19" s="44"/>
      <c r="I19" s="44"/>
      <c r="J19" s="44"/>
      <c r="K19" s="43">
        <v>4240</v>
      </c>
      <c r="L19" s="42">
        <v>-0.33458882611425</v>
      </c>
      <c r="M19" s="43">
        <v>48446</v>
      </c>
      <c r="N19" s="42">
        <v>-0.21077153655675701</v>
      </c>
      <c r="O19" s="43">
        <v>19442</v>
      </c>
      <c r="P19" s="43">
        <v>67888</v>
      </c>
      <c r="Q19" s="42">
        <v>-0.16255890262255401</v>
      </c>
    </row>
    <row r="20" spans="1:17">
      <c r="A20" s="45" t="s">
        <v>84</v>
      </c>
      <c r="B20" s="45" t="s">
        <v>83</v>
      </c>
      <c r="C20" s="43">
        <v>346062</v>
      </c>
      <c r="D20" s="43">
        <v>3602</v>
      </c>
      <c r="E20" s="43">
        <v>349664</v>
      </c>
      <c r="F20" s="42">
        <v>8.1365933311479094E-2</v>
      </c>
      <c r="G20" s="43">
        <v>11111</v>
      </c>
      <c r="H20" s="44"/>
      <c r="I20" s="43">
        <v>11111</v>
      </c>
      <c r="J20" s="42">
        <v>-0.34316623315204497</v>
      </c>
      <c r="K20" s="44"/>
      <c r="L20" s="44"/>
      <c r="M20" s="43">
        <v>360775</v>
      </c>
      <c r="N20" s="42">
        <v>6.0260969230317103E-2</v>
      </c>
      <c r="O20" s="43">
        <v>14760</v>
      </c>
      <c r="P20" s="43">
        <v>375535</v>
      </c>
      <c r="Q20" s="42">
        <v>6.1880215240448899E-2</v>
      </c>
    </row>
    <row r="21" spans="1:17">
      <c r="A21" s="45" t="s">
        <v>82</v>
      </c>
      <c r="B21" s="45" t="s">
        <v>81</v>
      </c>
      <c r="C21" s="43">
        <v>5540</v>
      </c>
      <c r="D21" s="43">
        <v>276</v>
      </c>
      <c r="E21" s="43">
        <v>5816</v>
      </c>
      <c r="F21" s="42">
        <v>2.5930499206209202E-2</v>
      </c>
      <c r="G21" s="44"/>
      <c r="H21" s="44"/>
      <c r="I21" s="44"/>
      <c r="J21" s="44"/>
      <c r="K21" s="44"/>
      <c r="L21" s="44"/>
      <c r="M21" s="43">
        <v>5816</v>
      </c>
      <c r="N21" s="42">
        <v>2.5930499206209202E-2</v>
      </c>
      <c r="O21" s="43">
        <v>7861</v>
      </c>
      <c r="P21" s="43">
        <v>13677</v>
      </c>
      <c r="Q21" s="42">
        <v>-3.3017533936651598E-2</v>
      </c>
    </row>
    <row r="22" spans="1:17">
      <c r="A22" s="45" t="s">
        <v>80</v>
      </c>
      <c r="B22" s="45" t="s">
        <v>79</v>
      </c>
      <c r="C22" s="43">
        <v>5675</v>
      </c>
      <c r="D22" s="43">
        <v>354</v>
      </c>
      <c r="E22" s="43">
        <v>6029</v>
      </c>
      <c r="F22" s="42">
        <v>5.21815008726004E-2</v>
      </c>
      <c r="G22" s="44"/>
      <c r="H22" s="44"/>
      <c r="I22" s="44"/>
      <c r="J22" s="44"/>
      <c r="K22" s="44"/>
      <c r="L22" s="44"/>
      <c r="M22" s="43">
        <v>6029</v>
      </c>
      <c r="N22" s="42">
        <v>5.21815008726004E-2</v>
      </c>
      <c r="O22" s="43">
        <v>5732</v>
      </c>
      <c r="P22" s="43">
        <v>11761</v>
      </c>
      <c r="Q22" s="42">
        <v>3.8682328004945699E-2</v>
      </c>
    </row>
    <row r="23" spans="1:17">
      <c r="A23" s="45" t="s">
        <v>78</v>
      </c>
      <c r="B23" s="45" t="s">
        <v>77</v>
      </c>
      <c r="C23" s="43">
        <v>107827</v>
      </c>
      <c r="D23" s="43">
        <v>23238</v>
      </c>
      <c r="E23" s="43">
        <v>131065</v>
      </c>
      <c r="F23" s="42">
        <v>0.137746642707709</v>
      </c>
      <c r="G23" s="43">
        <v>100</v>
      </c>
      <c r="H23" s="44"/>
      <c r="I23" s="43">
        <v>100</v>
      </c>
      <c r="J23" s="42">
        <v>0.40845070422535201</v>
      </c>
      <c r="K23" s="44"/>
      <c r="L23" s="42">
        <v>-1</v>
      </c>
      <c r="M23" s="43">
        <v>131165</v>
      </c>
      <c r="N23" s="42">
        <v>0.137755456091045</v>
      </c>
      <c r="O23" s="43">
        <v>1442</v>
      </c>
      <c r="P23" s="43">
        <v>132607</v>
      </c>
      <c r="Q23" s="42">
        <v>0.13789611882921299</v>
      </c>
    </row>
    <row r="24" spans="1:17">
      <c r="A24" s="45" t="s">
        <v>76</v>
      </c>
      <c r="B24" s="45" t="s">
        <v>75</v>
      </c>
      <c r="C24" s="43">
        <v>301625</v>
      </c>
      <c r="D24" s="43">
        <v>1250</v>
      </c>
      <c r="E24" s="43">
        <v>302875</v>
      </c>
      <c r="F24" s="42">
        <v>0.156686920224406</v>
      </c>
      <c r="G24" s="43">
        <v>99396</v>
      </c>
      <c r="H24" s="43">
        <v>886</v>
      </c>
      <c r="I24" s="43">
        <v>100282</v>
      </c>
      <c r="J24" s="42">
        <v>0.48510921880784902</v>
      </c>
      <c r="K24" s="44"/>
      <c r="L24" s="44"/>
      <c r="M24" s="43">
        <v>403157</v>
      </c>
      <c r="N24" s="42">
        <v>0.22401722065020699</v>
      </c>
      <c r="O24" s="43">
        <v>0</v>
      </c>
      <c r="P24" s="43">
        <v>403157</v>
      </c>
      <c r="Q24" s="42">
        <v>0.22334866728164299</v>
      </c>
    </row>
    <row r="25" spans="1:17">
      <c r="A25" s="45" t="s">
        <v>74</v>
      </c>
      <c r="B25" s="45" t="s">
        <v>73</v>
      </c>
      <c r="C25" s="43">
        <v>108117</v>
      </c>
      <c r="D25" s="43">
        <v>298</v>
      </c>
      <c r="E25" s="43">
        <v>108415</v>
      </c>
      <c r="F25" s="42">
        <v>5.83784839166301E-2</v>
      </c>
      <c r="G25" s="43">
        <v>660</v>
      </c>
      <c r="H25" s="44"/>
      <c r="I25" s="43">
        <v>660</v>
      </c>
      <c r="J25" s="42">
        <v>2.6666666666666701</v>
      </c>
      <c r="K25" s="43">
        <v>28887</v>
      </c>
      <c r="L25" s="42">
        <v>-7.5438484188964303E-2</v>
      </c>
      <c r="M25" s="43">
        <v>137962</v>
      </c>
      <c r="N25" s="42">
        <v>3.0651655846823899E-2</v>
      </c>
      <c r="O25" s="43">
        <v>104</v>
      </c>
      <c r="P25" s="43">
        <v>138066</v>
      </c>
      <c r="Q25" s="42">
        <v>2.6482483792303599E-2</v>
      </c>
    </row>
    <row r="26" spans="1:17">
      <c r="A26" s="45" t="s">
        <v>72</v>
      </c>
      <c r="B26" s="45" t="s">
        <v>71</v>
      </c>
      <c r="C26" s="43">
        <v>26962</v>
      </c>
      <c r="D26" s="43">
        <v>2620</v>
      </c>
      <c r="E26" s="43">
        <v>29582</v>
      </c>
      <c r="F26" s="42">
        <v>1.27006949436856E-2</v>
      </c>
      <c r="G26" s="43">
        <v>163</v>
      </c>
      <c r="H26" s="44"/>
      <c r="I26" s="43">
        <v>163</v>
      </c>
      <c r="J26" s="42">
        <v>-0.21634615384615399</v>
      </c>
      <c r="K26" s="44"/>
      <c r="L26" s="42">
        <v>-1</v>
      </c>
      <c r="M26" s="43">
        <v>29745</v>
      </c>
      <c r="N26" s="42">
        <v>1.02227958157859E-2</v>
      </c>
      <c r="O26" s="43">
        <v>32</v>
      </c>
      <c r="P26" s="43">
        <v>29777</v>
      </c>
      <c r="Q26" s="42">
        <v>9.2529826464208195E-3</v>
      </c>
    </row>
    <row r="27" spans="1:17">
      <c r="A27" s="45" t="s">
        <v>70</v>
      </c>
      <c r="B27" s="45" t="s">
        <v>69</v>
      </c>
      <c r="C27" s="43">
        <v>53083</v>
      </c>
      <c r="D27" s="43">
        <v>162</v>
      </c>
      <c r="E27" s="43">
        <v>53245</v>
      </c>
      <c r="F27" s="42">
        <v>8.5901331756164198E-2</v>
      </c>
      <c r="G27" s="44"/>
      <c r="H27" s="44"/>
      <c r="I27" s="44"/>
      <c r="J27" s="44"/>
      <c r="K27" s="44"/>
      <c r="L27" s="44"/>
      <c r="M27" s="43">
        <v>53245</v>
      </c>
      <c r="N27" s="42">
        <v>8.5901331756164198E-2</v>
      </c>
      <c r="O27" s="43">
        <v>87</v>
      </c>
      <c r="P27" s="43">
        <v>53332</v>
      </c>
      <c r="Q27" s="42">
        <v>8.57270821033774E-2</v>
      </c>
    </row>
    <row r="28" spans="1:17">
      <c r="A28" s="45" t="s">
        <v>68</v>
      </c>
      <c r="B28" s="45" t="s">
        <v>67</v>
      </c>
      <c r="C28" s="43">
        <v>6447</v>
      </c>
      <c r="D28" s="43">
        <v>62</v>
      </c>
      <c r="E28" s="43">
        <v>6509</v>
      </c>
      <c r="F28" s="42">
        <v>-6.0072202166065E-2</v>
      </c>
      <c r="G28" s="44"/>
      <c r="H28" s="44"/>
      <c r="I28" s="44"/>
      <c r="J28" s="44"/>
      <c r="K28" s="44"/>
      <c r="L28" s="44"/>
      <c r="M28" s="43">
        <v>6509</v>
      </c>
      <c r="N28" s="42">
        <v>-6.0072202166065E-2</v>
      </c>
      <c r="O28" s="43">
        <v>5932</v>
      </c>
      <c r="P28" s="43">
        <v>12441</v>
      </c>
      <c r="Q28" s="42">
        <v>3.1446540880503099E-3</v>
      </c>
    </row>
    <row r="29" spans="1:17">
      <c r="A29" s="45" t="s">
        <v>66</v>
      </c>
      <c r="B29" s="45" t="s">
        <v>65</v>
      </c>
      <c r="C29" s="43">
        <v>46695</v>
      </c>
      <c r="D29" s="43">
        <v>650</v>
      </c>
      <c r="E29" s="43">
        <v>47345</v>
      </c>
      <c r="F29" s="42">
        <v>0.12747666222137499</v>
      </c>
      <c r="G29" s="44"/>
      <c r="H29" s="44"/>
      <c r="I29" s="44"/>
      <c r="J29" s="44"/>
      <c r="K29" s="44"/>
      <c r="L29" s="44"/>
      <c r="M29" s="43">
        <v>47345</v>
      </c>
      <c r="N29" s="42">
        <v>0.12747666222137499</v>
      </c>
      <c r="O29" s="43">
        <v>8172</v>
      </c>
      <c r="P29" s="43">
        <v>55517</v>
      </c>
      <c r="Q29" s="42">
        <v>8.7843398518634597E-2</v>
      </c>
    </row>
    <row r="30" spans="1:17">
      <c r="A30" s="45" t="s">
        <v>64</v>
      </c>
      <c r="B30" s="45" t="s">
        <v>63</v>
      </c>
      <c r="C30" s="43">
        <v>183041</v>
      </c>
      <c r="D30" s="43">
        <v>324</v>
      </c>
      <c r="E30" s="43">
        <v>183365</v>
      </c>
      <c r="F30" s="42">
        <v>0.24919100465300101</v>
      </c>
      <c r="G30" s="43">
        <v>7002</v>
      </c>
      <c r="H30" s="44"/>
      <c r="I30" s="43">
        <v>7002</v>
      </c>
      <c r="J30" s="42">
        <v>0.30342516753536902</v>
      </c>
      <c r="K30" s="43">
        <v>0</v>
      </c>
      <c r="L30" s="44"/>
      <c r="M30" s="43">
        <v>190367</v>
      </c>
      <c r="N30" s="42">
        <v>0.25110575122076301</v>
      </c>
      <c r="O30" s="43">
        <v>149</v>
      </c>
      <c r="P30" s="43">
        <v>190516</v>
      </c>
      <c r="Q30" s="42">
        <v>0.247624473651467</v>
      </c>
    </row>
    <row r="31" spans="1:17">
      <c r="A31" s="45" t="s">
        <v>62</v>
      </c>
      <c r="B31" s="45" t="s">
        <v>61</v>
      </c>
      <c r="C31" s="43">
        <v>27900</v>
      </c>
      <c r="D31" s="43">
        <v>324</v>
      </c>
      <c r="E31" s="43">
        <v>28224</v>
      </c>
      <c r="F31" s="42">
        <v>0.16584741211946</v>
      </c>
      <c r="G31" s="44"/>
      <c r="H31" s="44"/>
      <c r="I31" s="44"/>
      <c r="J31" s="44"/>
      <c r="K31" s="44"/>
      <c r="L31" s="44"/>
      <c r="M31" s="43">
        <v>28224</v>
      </c>
      <c r="N31" s="42">
        <v>0.16584741211946</v>
      </c>
      <c r="O31" s="43">
        <v>6765</v>
      </c>
      <c r="P31" s="43">
        <v>34989</v>
      </c>
      <c r="Q31" s="42">
        <v>0.16273428153662101</v>
      </c>
    </row>
    <row r="32" spans="1:17">
      <c r="A32" s="45" t="s">
        <v>60</v>
      </c>
      <c r="B32" s="45" t="s">
        <v>59</v>
      </c>
      <c r="C32" s="43">
        <v>8397</v>
      </c>
      <c r="D32" s="43">
        <v>80</v>
      </c>
      <c r="E32" s="43">
        <v>8477</v>
      </c>
      <c r="F32" s="42">
        <v>6.2813440320962893E-2</v>
      </c>
      <c r="G32" s="44"/>
      <c r="H32" s="44"/>
      <c r="I32" s="44"/>
      <c r="J32" s="44"/>
      <c r="K32" s="44"/>
      <c r="L32" s="44"/>
      <c r="M32" s="43">
        <v>8477</v>
      </c>
      <c r="N32" s="42">
        <v>6.2813440320962893E-2</v>
      </c>
      <c r="O32" s="43">
        <v>5455</v>
      </c>
      <c r="P32" s="43">
        <v>13932</v>
      </c>
      <c r="Q32" s="42">
        <v>-0.23053131558599399</v>
      </c>
    </row>
    <row r="33" spans="1:17">
      <c r="A33" s="45" t="s">
        <v>58</v>
      </c>
      <c r="B33" s="45" t="s">
        <v>57</v>
      </c>
      <c r="C33" s="43">
        <v>3641035</v>
      </c>
      <c r="D33" s="43">
        <v>1562426</v>
      </c>
      <c r="E33" s="43">
        <v>5203461</v>
      </c>
      <c r="F33" s="42">
        <v>0.128472951145332</v>
      </c>
      <c r="G33" s="43">
        <v>5397781</v>
      </c>
      <c r="H33" s="43">
        <v>1190940</v>
      </c>
      <c r="I33" s="43">
        <v>6588721</v>
      </c>
      <c r="J33" s="42">
        <v>0.27444665898626402</v>
      </c>
      <c r="K33" s="44"/>
      <c r="L33" s="44"/>
      <c r="M33" s="43">
        <v>11792182</v>
      </c>
      <c r="N33" s="42">
        <v>0.20562968845913701</v>
      </c>
      <c r="O33" s="43">
        <v>3355</v>
      </c>
      <c r="P33" s="43">
        <v>11795537</v>
      </c>
      <c r="Q33" s="42">
        <v>0.20533657248744999</v>
      </c>
    </row>
    <row r="34" spans="1:17">
      <c r="A34" s="45" t="s">
        <v>56</v>
      </c>
      <c r="B34" s="45" t="s">
        <v>55</v>
      </c>
      <c r="C34" s="43">
        <v>8076</v>
      </c>
      <c r="D34" s="43">
        <v>2</v>
      </c>
      <c r="E34" s="43">
        <v>8078</v>
      </c>
      <c r="F34" s="42">
        <v>0.39420089748015202</v>
      </c>
      <c r="G34" s="43">
        <v>2</v>
      </c>
      <c r="H34" s="44"/>
      <c r="I34" s="43">
        <v>2</v>
      </c>
      <c r="J34" s="42">
        <v>-0.98726114649681496</v>
      </c>
      <c r="K34" s="44"/>
      <c r="L34" s="44"/>
      <c r="M34" s="43">
        <v>8080</v>
      </c>
      <c r="N34" s="42">
        <v>0.35775499915980502</v>
      </c>
      <c r="O34" s="43">
        <v>0</v>
      </c>
      <c r="P34" s="43">
        <v>8080</v>
      </c>
      <c r="Q34" s="42">
        <v>0.28315070668572301</v>
      </c>
    </row>
    <row r="35" spans="1:17">
      <c r="A35" s="45" t="s">
        <v>54</v>
      </c>
      <c r="B35" s="45" t="s">
        <v>53</v>
      </c>
      <c r="C35" s="43">
        <v>17289</v>
      </c>
      <c r="D35" s="43">
        <v>84</v>
      </c>
      <c r="E35" s="43">
        <v>17373</v>
      </c>
      <c r="F35" s="42">
        <v>4.4866782943405299E-2</v>
      </c>
      <c r="G35" s="44"/>
      <c r="H35" s="44"/>
      <c r="I35" s="44"/>
      <c r="J35" s="44"/>
      <c r="K35" s="44"/>
      <c r="L35" s="44"/>
      <c r="M35" s="43">
        <v>17373</v>
      </c>
      <c r="N35" s="42">
        <v>4.4866782943405299E-2</v>
      </c>
      <c r="O35" s="43">
        <v>2429</v>
      </c>
      <c r="P35" s="43">
        <v>19802</v>
      </c>
      <c r="Q35" s="42">
        <v>-0.13697973414687301</v>
      </c>
    </row>
    <row r="36" spans="1:17">
      <c r="A36" s="45" t="s">
        <v>52</v>
      </c>
      <c r="B36" s="45" t="s">
        <v>51</v>
      </c>
      <c r="C36" s="43">
        <v>2970</v>
      </c>
      <c r="D36" s="43">
        <v>146</v>
      </c>
      <c r="E36" s="43">
        <v>3116</v>
      </c>
      <c r="F36" s="42">
        <v>-0.117030320204024</v>
      </c>
      <c r="G36" s="44"/>
      <c r="H36" s="44"/>
      <c r="I36" s="44"/>
      <c r="J36" s="44"/>
      <c r="K36" s="44"/>
      <c r="L36" s="44"/>
      <c r="M36" s="43">
        <v>3116</v>
      </c>
      <c r="N36" s="42">
        <v>-0.117030320204024</v>
      </c>
      <c r="O36" s="43">
        <v>2965</v>
      </c>
      <c r="P36" s="43">
        <v>6081</v>
      </c>
      <c r="Q36" s="42">
        <v>-0.11484716157205201</v>
      </c>
    </row>
    <row r="37" spans="1:17">
      <c r="A37" s="45" t="s">
        <v>50</v>
      </c>
      <c r="B37" s="45" t="s">
        <v>49</v>
      </c>
      <c r="C37" s="43">
        <v>16876</v>
      </c>
      <c r="D37" s="43">
        <v>112</v>
      </c>
      <c r="E37" s="43">
        <v>16988</v>
      </c>
      <c r="F37" s="42">
        <v>0.192809998595703</v>
      </c>
      <c r="G37" s="44"/>
      <c r="H37" s="44"/>
      <c r="I37" s="44"/>
      <c r="J37" s="44"/>
      <c r="K37" s="44"/>
      <c r="L37" s="44"/>
      <c r="M37" s="43">
        <v>16988</v>
      </c>
      <c r="N37" s="42">
        <v>0.192809998595703</v>
      </c>
      <c r="O37" s="43">
        <v>4405</v>
      </c>
      <c r="P37" s="43">
        <v>21393</v>
      </c>
      <c r="Q37" s="42">
        <v>0.175697955594636</v>
      </c>
    </row>
    <row r="38" spans="1:17">
      <c r="A38" s="45" t="s">
        <v>48</v>
      </c>
      <c r="B38" s="45" t="s">
        <v>47</v>
      </c>
      <c r="C38" s="43">
        <v>28262</v>
      </c>
      <c r="D38" s="43">
        <v>220</v>
      </c>
      <c r="E38" s="43">
        <v>28482</v>
      </c>
      <c r="F38" s="42">
        <v>0.13019324629974999</v>
      </c>
      <c r="G38" s="44"/>
      <c r="H38" s="44"/>
      <c r="I38" s="44"/>
      <c r="J38" s="44"/>
      <c r="K38" s="43">
        <v>0</v>
      </c>
      <c r="L38" s="44"/>
      <c r="M38" s="43">
        <v>28482</v>
      </c>
      <c r="N38" s="42">
        <v>0.13019324629974999</v>
      </c>
      <c r="O38" s="43">
        <v>5550</v>
      </c>
      <c r="P38" s="43">
        <v>34032</v>
      </c>
      <c r="Q38" s="42">
        <v>0.107704325749439</v>
      </c>
    </row>
    <row r="39" spans="1:17">
      <c r="A39" s="45" t="s">
        <v>46</v>
      </c>
      <c r="B39" s="45" t="s">
        <v>45</v>
      </c>
      <c r="C39" s="43">
        <v>24543</v>
      </c>
      <c r="D39" s="43">
        <v>4600</v>
      </c>
      <c r="E39" s="43">
        <v>29143</v>
      </c>
      <c r="F39" s="42">
        <v>0.116376173146907</v>
      </c>
      <c r="G39" s="44"/>
      <c r="H39" s="44"/>
      <c r="I39" s="44"/>
      <c r="J39" s="44"/>
      <c r="K39" s="44"/>
      <c r="L39" s="44"/>
      <c r="M39" s="43">
        <v>29143</v>
      </c>
      <c r="N39" s="42">
        <v>0.116376173146907</v>
      </c>
      <c r="O39" s="43">
        <v>16917</v>
      </c>
      <c r="P39" s="43">
        <v>46060</v>
      </c>
      <c r="Q39" s="42">
        <v>0.108330526011839</v>
      </c>
    </row>
    <row r="40" spans="1:17">
      <c r="A40" s="45" t="s">
        <v>44</v>
      </c>
      <c r="B40" s="45" t="s">
        <v>43</v>
      </c>
      <c r="C40" s="43">
        <v>1067755</v>
      </c>
      <c r="D40" s="43">
        <v>27344</v>
      </c>
      <c r="E40" s="43">
        <v>1095099</v>
      </c>
      <c r="F40" s="42">
        <v>0.112539163933827</v>
      </c>
      <c r="G40" s="43">
        <v>652069</v>
      </c>
      <c r="H40" s="43">
        <v>24464</v>
      </c>
      <c r="I40" s="43">
        <v>676533</v>
      </c>
      <c r="J40" s="42">
        <v>0.36222286207889398</v>
      </c>
      <c r="K40" s="43">
        <v>113337</v>
      </c>
      <c r="L40" s="42">
        <v>2.0704623642356701E-2</v>
      </c>
      <c r="M40" s="43">
        <v>1884969</v>
      </c>
      <c r="N40" s="42">
        <v>0.184025010034541</v>
      </c>
      <c r="O40" s="43">
        <v>863</v>
      </c>
      <c r="P40" s="43">
        <v>1885832</v>
      </c>
      <c r="Q40" s="42">
        <v>0.18348248465603201</v>
      </c>
    </row>
    <row r="41" spans="1:17">
      <c r="A41" s="45" t="s">
        <v>42</v>
      </c>
      <c r="B41" s="45" t="s">
        <v>41</v>
      </c>
      <c r="C41" s="43">
        <v>45925</v>
      </c>
      <c r="D41" s="43">
        <v>550</v>
      </c>
      <c r="E41" s="43">
        <v>46475</v>
      </c>
      <c r="F41" s="42">
        <v>0.103080793696003</v>
      </c>
      <c r="G41" s="44"/>
      <c r="H41" s="44"/>
      <c r="I41" s="44"/>
      <c r="J41" s="44"/>
      <c r="K41" s="44"/>
      <c r="L41" s="44"/>
      <c r="M41" s="43">
        <v>46475</v>
      </c>
      <c r="N41" s="42">
        <v>0.103080793696003</v>
      </c>
      <c r="O41" s="43">
        <v>11539</v>
      </c>
      <c r="P41" s="43">
        <v>58014</v>
      </c>
      <c r="Q41" s="42">
        <v>7.9993298210994698E-2</v>
      </c>
    </row>
    <row r="42" spans="1:17">
      <c r="A42" s="45" t="s">
        <v>40</v>
      </c>
      <c r="B42" s="45" t="s">
        <v>39</v>
      </c>
      <c r="C42" s="43">
        <v>80657</v>
      </c>
      <c r="D42" s="43">
        <v>58</v>
      </c>
      <c r="E42" s="43">
        <v>80715</v>
      </c>
      <c r="F42" s="42">
        <v>-9.2406643203310407E-2</v>
      </c>
      <c r="G42" s="43">
        <v>3902</v>
      </c>
      <c r="H42" s="44"/>
      <c r="I42" s="43">
        <v>3902</v>
      </c>
      <c r="J42" s="42">
        <v>-8.5754451733833198E-2</v>
      </c>
      <c r="K42" s="43">
        <v>0</v>
      </c>
      <c r="L42" s="44"/>
      <c r="M42" s="43">
        <v>84617</v>
      </c>
      <c r="N42" s="42">
        <v>-9.2102016072788895E-2</v>
      </c>
      <c r="O42" s="43">
        <v>0</v>
      </c>
      <c r="P42" s="43">
        <v>84617</v>
      </c>
      <c r="Q42" s="42">
        <v>-9.2102016072788895E-2</v>
      </c>
    </row>
    <row r="43" spans="1:17">
      <c r="A43" s="45" t="s">
        <v>38</v>
      </c>
      <c r="B43" s="45" t="s">
        <v>37</v>
      </c>
      <c r="C43" s="43">
        <v>39854</v>
      </c>
      <c r="D43" s="43">
        <v>282</v>
      </c>
      <c r="E43" s="43">
        <v>40136</v>
      </c>
      <c r="F43" s="42">
        <v>5.6321718075586898E-2</v>
      </c>
      <c r="G43" s="44"/>
      <c r="H43" s="44"/>
      <c r="I43" s="44"/>
      <c r="J43" s="44"/>
      <c r="K43" s="44"/>
      <c r="L43" s="44"/>
      <c r="M43" s="43">
        <v>40136</v>
      </c>
      <c r="N43" s="42">
        <v>5.6321718075586898E-2</v>
      </c>
      <c r="O43" s="43">
        <v>4429</v>
      </c>
      <c r="P43" s="43">
        <v>44565</v>
      </c>
      <c r="Q43" s="42">
        <v>3.3079883165654397E-2</v>
      </c>
    </row>
    <row r="44" spans="1:17">
      <c r="A44" s="45" t="s">
        <v>36</v>
      </c>
      <c r="B44" s="45" t="s">
        <v>35</v>
      </c>
      <c r="C44" s="43">
        <v>5263</v>
      </c>
      <c r="D44" s="43">
        <v>40</v>
      </c>
      <c r="E44" s="43">
        <v>5303</v>
      </c>
      <c r="F44" s="42">
        <v>0.140675414067541</v>
      </c>
      <c r="G44" s="44"/>
      <c r="H44" s="44"/>
      <c r="I44" s="44"/>
      <c r="J44" s="44"/>
      <c r="K44" s="44"/>
      <c r="L44" s="44"/>
      <c r="M44" s="43">
        <v>5303</v>
      </c>
      <c r="N44" s="42">
        <v>0.140675414067541</v>
      </c>
      <c r="O44" s="43">
        <v>3739</v>
      </c>
      <c r="P44" s="43">
        <v>9042</v>
      </c>
      <c r="Q44" s="42">
        <v>4.7376346577087898E-2</v>
      </c>
    </row>
    <row r="45" spans="1:17">
      <c r="A45" s="45" t="s">
        <v>34</v>
      </c>
      <c r="B45" s="45" t="s">
        <v>33</v>
      </c>
      <c r="C45" s="43">
        <v>782034</v>
      </c>
      <c r="D45" s="43">
        <v>163514</v>
      </c>
      <c r="E45" s="43">
        <v>945548</v>
      </c>
      <c r="F45" s="42">
        <v>1.78883038675639E-2</v>
      </c>
      <c r="G45" s="43">
        <v>118597</v>
      </c>
      <c r="H45" s="43">
        <v>1136</v>
      </c>
      <c r="I45" s="43">
        <v>119733</v>
      </c>
      <c r="J45" s="42">
        <v>0.94744803357080098</v>
      </c>
      <c r="K45" s="44"/>
      <c r="L45" s="44"/>
      <c r="M45" s="43">
        <v>1065281</v>
      </c>
      <c r="N45" s="42">
        <v>7.5592707284738797E-2</v>
      </c>
      <c r="O45" s="43">
        <v>71294</v>
      </c>
      <c r="P45" s="43">
        <v>1136575</v>
      </c>
      <c r="Q45" s="42">
        <v>6.58085122144942E-2</v>
      </c>
    </row>
    <row r="46" spans="1:17">
      <c r="A46" s="45" t="s">
        <v>32</v>
      </c>
      <c r="B46" s="45" t="s">
        <v>31</v>
      </c>
      <c r="C46" s="43">
        <v>1378273</v>
      </c>
      <c r="D46" s="43">
        <v>204526</v>
      </c>
      <c r="E46" s="43">
        <v>1582799</v>
      </c>
      <c r="F46" s="42">
        <v>8.8777222887173796E-2</v>
      </c>
      <c r="G46" s="43">
        <v>356517</v>
      </c>
      <c r="H46" s="43">
        <v>9890</v>
      </c>
      <c r="I46" s="43">
        <v>366407</v>
      </c>
      <c r="J46" s="42">
        <v>0.404487835543136</v>
      </c>
      <c r="K46" s="43">
        <v>1</v>
      </c>
      <c r="L46" s="44"/>
      <c r="M46" s="43">
        <v>1949207</v>
      </c>
      <c r="N46" s="42">
        <v>0.136813748561637</v>
      </c>
      <c r="O46" s="43">
        <v>11860</v>
      </c>
      <c r="P46" s="43">
        <v>1961067</v>
      </c>
      <c r="Q46" s="42">
        <v>0.135555572283663</v>
      </c>
    </row>
    <row r="47" spans="1:17">
      <c r="A47" s="45" t="s">
        <v>30</v>
      </c>
      <c r="B47" s="45" t="s">
        <v>29</v>
      </c>
      <c r="C47" s="43">
        <v>22805</v>
      </c>
      <c r="D47" s="43">
        <v>5892</v>
      </c>
      <c r="E47" s="43">
        <v>28697</v>
      </c>
      <c r="F47" s="42">
        <v>-9.0543195791341805E-2</v>
      </c>
      <c r="G47" s="44"/>
      <c r="H47" s="44"/>
      <c r="I47" s="44"/>
      <c r="J47" s="44"/>
      <c r="K47" s="44"/>
      <c r="L47" s="44"/>
      <c r="M47" s="43">
        <v>28697</v>
      </c>
      <c r="N47" s="42">
        <v>-9.0543195791341805E-2</v>
      </c>
      <c r="O47" s="43">
        <v>18293</v>
      </c>
      <c r="P47" s="43">
        <v>46990</v>
      </c>
      <c r="Q47" s="42">
        <v>-3.5746532052860498E-2</v>
      </c>
    </row>
    <row r="48" spans="1:17">
      <c r="A48" s="45" t="s">
        <v>28</v>
      </c>
      <c r="B48" s="45" t="s">
        <v>27</v>
      </c>
      <c r="C48" s="43">
        <v>4357</v>
      </c>
      <c r="D48" s="43">
        <v>172</v>
      </c>
      <c r="E48" s="43">
        <v>4529</v>
      </c>
      <c r="F48" s="42">
        <v>7.0938756207141199E-2</v>
      </c>
      <c r="G48" s="44"/>
      <c r="H48" s="44"/>
      <c r="I48" s="44"/>
      <c r="J48" s="44"/>
      <c r="K48" s="44"/>
      <c r="L48" s="44"/>
      <c r="M48" s="43">
        <v>4529</v>
      </c>
      <c r="N48" s="42">
        <v>7.0938756207141199E-2</v>
      </c>
      <c r="O48" s="43">
        <v>9647</v>
      </c>
      <c r="P48" s="43">
        <v>14176</v>
      </c>
      <c r="Q48" s="42">
        <v>4.6817309112391098E-2</v>
      </c>
    </row>
    <row r="49" spans="1:17">
      <c r="A49" s="45" t="s">
        <v>26</v>
      </c>
      <c r="B49" s="45" t="s">
        <v>25</v>
      </c>
      <c r="C49" s="43">
        <v>3735</v>
      </c>
      <c r="D49" s="44"/>
      <c r="E49" s="43">
        <v>3735</v>
      </c>
      <c r="F49" s="42">
        <v>1.9656019656019701E-2</v>
      </c>
      <c r="G49" s="44"/>
      <c r="H49" s="44"/>
      <c r="I49" s="44"/>
      <c r="J49" s="44"/>
      <c r="K49" s="44"/>
      <c r="L49" s="44"/>
      <c r="M49" s="43">
        <v>3735</v>
      </c>
      <c r="N49" s="42">
        <v>1.9656019656019701E-2</v>
      </c>
      <c r="O49" s="43">
        <v>0</v>
      </c>
      <c r="P49" s="43">
        <v>3735</v>
      </c>
      <c r="Q49" s="42">
        <v>1.9656019656019701E-2</v>
      </c>
    </row>
    <row r="50" spans="1:17">
      <c r="A50" s="45" t="s">
        <v>24</v>
      </c>
      <c r="B50" s="45" t="s">
        <v>23</v>
      </c>
      <c r="C50" s="43">
        <v>46807</v>
      </c>
      <c r="D50" s="43">
        <v>154</v>
      </c>
      <c r="E50" s="43">
        <v>46961</v>
      </c>
      <c r="F50" s="42">
        <v>-9.1779897037724701E-3</v>
      </c>
      <c r="G50" s="44"/>
      <c r="H50" s="44"/>
      <c r="I50" s="44"/>
      <c r="J50" s="44"/>
      <c r="K50" s="44"/>
      <c r="L50" s="44"/>
      <c r="M50" s="43">
        <v>46961</v>
      </c>
      <c r="N50" s="42">
        <v>-9.1779897037724701E-3</v>
      </c>
      <c r="O50" s="43">
        <v>315</v>
      </c>
      <c r="P50" s="43">
        <v>47276</v>
      </c>
      <c r="Q50" s="42">
        <v>-1.25323753028657E-2</v>
      </c>
    </row>
    <row r="51" spans="1:17">
      <c r="A51" s="45" t="s">
        <v>22</v>
      </c>
      <c r="B51" s="45" t="s">
        <v>21</v>
      </c>
      <c r="C51" s="43">
        <v>382993</v>
      </c>
      <c r="D51" s="43">
        <v>2988</v>
      </c>
      <c r="E51" s="43">
        <v>385981</v>
      </c>
      <c r="F51" s="42">
        <v>0.18200387079388</v>
      </c>
      <c r="G51" s="43">
        <v>112966</v>
      </c>
      <c r="H51" s="43">
        <v>320</v>
      </c>
      <c r="I51" s="43">
        <v>113286</v>
      </c>
      <c r="J51" s="42">
        <v>0.28509199809424401</v>
      </c>
      <c r="K51" s="44"/>
      <c r="L51" s="42">
        <v>-1</v>
      </c>
      <c r="M51" s="43">
        <v>499267</v>
      </c>
      <c r="N51" s="42">
        <v>0.203914608768203</v>
      </c>
      <c r="O51" s="43">
        <v>3301</v>
      </c>
      <c r="P51" s="43">
        <v>502568</v>
      </c>
      <c r="Q51" s="42">
        <v>0.201200799258105</v>
      </c>
    </row>
    <row r="52" spans="1:17" ht="0" hidden="1" customHeight="1"/>
  </sheetData>
  <mergeCells count="12">
    <mergeCell ref="M5:N5"/>
    <mergeCell ref="P5:Q5"/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</mergeCells>
  <pageMargins left="0.25" right="0.25" top="0.75" bottom="0.75" header="0.3" footer="0.3"/>
  <pageSetup paperSize="9" scale="80" fitToHeight="0" orientation="landscape" horizontalDpi="300" verticalDpi="300" r:id="rId1"/>
  <headerFooter alignWithMargins="0">
    <oddFooter>&amp;L&amp;"Arial,Regular"&amp;7 Rapportdato 12.07.2023 08:33:09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F8443-7329-49EC-AF20-9AC1A8425027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4.5"/>
  <cols>
    <col min="1" max="1" width="33.453125" style="21" customWidth="1"/>
    <col min="2" max="2" width="6.453125" style="21" customWidth="1"/>
    <col min="3" max="6" width="9.1796875" style="21" customWidth="1"/>
    <col min="7" max="7" width="13.54296875" style="21" customWidth="1"/>
    <col min="8" max="13" width="9.1796875" style="21" customWidth="1"/>
    <col min="14" max="14" width="26.36328125" style="21" customWidth="1"/>
    <col min="15" max="16384" width="10.90625" style="21"/>
  </cols>
  <sheetData>
    <row r="1" spans="1:13" ht="14.15" customHeight="1"/>
    <row r="2" spans="1:13" ht="25.15" customHeight="1">
      <c r="A2" s="41" t="s">
        <v>167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4.25" customHeight="1"/>
    <row r="4" spans="1:13">
      <c r="A4" s="88" t="s">
        <v>1</v>
      </c>
      <c r="B4" s="88" t="s">
        <v>1</v>
      </c>
      <c r="C4" s="73" t="s">
        <v>166</v>
      </c>
      <c r="D4" s="72"/>
      <c r="E4" s="72"/>
      <c r="F4" s="72"/>
      <c r="G4" s="72"/>
      <c r="H4" s="72"/>
      <c r="I4" s="72"/>
      <c r="J4" s="69" t="s">
        <v>1</v>
      </c>
      <c r="K4" s="68"/>
      <c r="L4" s="69" t="s">
        <v>1</v>
      </c>
      <c r="M4" s="68"/>
    </row>
    <row r="5" spans="1:13">
      <c r="A5" s="64" t="s">
        <v>1</v>
      </c>
      <c r="B5" s="64" t="s">
        <v>1</v>
      </c>
      <c r="C5" s="87" t="s">
        <v>8</v>
      </c>
      <c r="D5" s="72"/>
      <c r="E5" s="86" t="s">
        <v>11</v>
      </c>
      <c r="F5" s="68"/>
      <c r="G5" s="63" t="s">
        <v>12</v>
      </c>
      <c r="H5" s="62" t="s">
        <v>165</v>
      </c>
      <c r="I5" s="61"/>
      <c r="J5" s="57" t="s">
        <v>164</v>
      </c>
      <c r="K5" s="56"/>
      <c r="L5" s="57" t="s">
        <v>163</v>
      </c>
      <c r="M5" s="56"/>
    </row>
    <row r="6" spans="1:13">
      <c r="A6" s="85" t="s">
        <v>109</v>
      </c>
      <c r="B6" s="85" t="s">
        <v>108</v>
      </c>
      <c r="C6" s="84" t="s">
        <v>107</v>
      </c>
      <c r="D6" s="83" t="s">
        <v>7</v>
      </c>
      <c r="E6" s="83" t="s">
        <v>107</v>
      </c>
      <c r="F6" s="83" t="s">
        <v>7</v>
      </c>
      <c r="G6" s="83" t="s">
        <v>107</v>
      </c>
      <c r="H6" s="83" t="s">
        <v>107</v>
      </c>
      <c r="I6" s="83" t="s">
        <v>7</v>
      </c>
      <c r="J6" s="83" t="s">
        <v>107</v>
      </c>
      <c r="K6" s="83" t="s">
        <v>7</v>
      </c>
      <c r="L6" s="83" t="s">
        <v>107</v>
      </c>
      <c r="M6" s="83" t="s">
        <v>7</v>
      </c>
    </row>
    <row r="7" spans="1:13" ht="3" customHeight="1">
      <c r="A7" s="82" t="s">
        <v>1</v>
      </c>
      <c r="B7" s="82" t="s">
        <v>1</v>
      </c>
      <c r="C7" s="81" t="s">
        <v>1</v>
      </c>
      <c r="D7" s="80" t="s">
        <v>1</v>
      </c>
      <c r="E7" s="80" t="s">
        <v>1</v>
      </c>
      <c r="F7" s="80" t="s">
        <v>1</v>
      </c>
      <c r="G7" s="80" t="s">
        <v>1</v>
      </c>
      <c r="H7" s="80" t="s">
        <v>1</v>
      </c>
      <c r="I7" s="80" t="s">
        <v>1</v>
      </c>
      <c r="J7" s="80" t="s">
        <v>1</v>
      </c>
      <c r="K7" s="80" t="s">
        <v>1</v>
      </c>
      <c r="L7" s="80" t="s">
        <v>1</v>
      </c>
      <c r="M7" s="80" t="s">
        <v>1</v>
      </c>
    </row>
    <row r="8" spans="1:13">
      <c r="A8" s="45" t="s">
        <v>162</v>
      </c>
      <c r="B8" s="45" t="s">
        <v>105</v>
      </c>
      <c r="C8" s="43">
        <v>492</v>
      </c>
      <c r="D8" s="42">
        <v>4.4585987261146501E-2</v>
      </c>
      <c r="E8" s="43">
        <v>19</v>
      </c>
      <c r="F8" s="42">
        <v>-0.13636363636363599</v>
      </c>
      <c r="G8" s="44"/>
      <c r="H8" s="43">
        <v>511</v>
      </c>
      <c r="I8" s="42">
        <v>3.6511156186612603E-2</v>
      </c>
      <c r="J8" s="43">
        <v>426</v>
      </c>
      <c r="K8" s="42">
        <v>0.157608695652174</v>
      </c>
      <c r="L8" s="43">
        <v>937</v>
      </c>
      <c r="M8" s="42">
        <v>8.8269454123112698E-2</v>
      </c>
    </row>
    <row r="9" spans="1:13">
      <c r="A9" s="45" t="s">
        <v>161</v>
      </c>
      <c r="B9" s="45" t="s">
        <v>103</v>
      </c>
      <c r="C9" s="43">
        <v>265</v>
      </c>
      <c r="D9" s="42">
        <v>8.6065573770491802E-2</v>
      </c>
      <c r="E9" s="44"/>
      <c r="F9" s="44"/>
      <c r="G9" s="44"/>
      <c r="H9" s="43">
        <v>265</v>
      </c>
      <c r="I9" s="42">
        <v>8.6065573770491802E-2</v>
      </c>
      <c r="J9" s="43">
        <v>22</v>
      </c>
      <c r="K9" s="42">
        <v>-0.12</v>
      </c>
      <c r="L9" s="43">
        <v>287</v>
      </c>
      <c r="M9" s="42">
        <v>6.6914498141263906E-2</v>
      </c>
    </row>
    <row r="10" spans="1:13">
      <c r="A10" s="45" t="s">
        <v>160</v>
      </c>
      <c r="B10" s="45" t="s">
        <v>101</v>
      </c>
      <c r="C10" s="43">
        <v>166</v>
      </c>
      <c r="D10" s="42">
        <v>5.0632911392405097E-2</v>
      </c>
      <c r="E10" s="43">
        <v>4</v>
      </c>
      <c r="F10" s="44"/>
      <c r="G10" s="44"/>
      <c r="H10" s="43">
        <v>170</v>
      </c>
      <c r="I10" s="42">
        <v>6.25E-2</v>
      </c>
      <c r="J10" s="43">
        <v>467</v>
      </c>
      <c r="K10" s="42">
        <v>2.3357142857142899</v>
      </c>
      <c r="L10" s="43">
        <v>637</v>
      </c>
      <c r="M10" s="42">
        <v>1.12333333333333</v>
      </c>
    </row>
    <row r="11" spans="1:13">
      <c r="A11" s="45" t="s">
        <v>159</v>
      </c>
      <c r="B11" s="45" t="s">
        <v>99</v>
      </c>
      <c r="C11" s="43">
        <v>5237</v>
      </c>
      <c r="D11" s="42">
        <v>2.50538265805441E-2</v>
      </c>
      <c r="E11" s="43">
        <v>2176</v>
      </c>
      <c r="F11" s="42">
        <v>5.83657587548638E-2</v>
      </c>
      <c r="G11" s="43">
        <v>983</v>
      </c>
      <c r="H11" s="43">
        <v>8396</v>
      </c>
      <c r="I11" s="42">
        <v>2.22817484475831E-2</v>
      </c>
      <c r="J11" s="43">
        <v>1081</v>
      </c>
      <c r="K11" s="42">
        <v>5.4634146341463401E-2</v>
      </c>
      <c r="L11" s="43">
        <v>9477</v>
      </c>
      <c r="M11" s="42">
        <v>2.5871400736090101E-2</v>
      </c>
    </row>
    <row r="12" spans="1:13">
      <c r="A12" s="45" t="s">
        <v>158</v>
      </c>
      <c r="B12" s="45" t="s">
        <v>97</v>
      </c>
      <c r="C12" s="43">
        <v>132</v>
      </c>
      <c r="D12" s="42">
        <v>0.128205128205128</v>
      </c>
      <c r="E12" s="44"/>
      <c r="F12" s="44"/>
      <c r="G12" s="44"/>
      <c r="H12" s="43">
        <v>132</v>
      </c>
      <c r="I12" s="42">
        <v>0.128205128205128</v>
      </c>
      <c r="J12" s="43">
        <v>14</v>
      </c>
      <c r="K12" s="42">
        <v>1.3333333333333299</v>
      </c>
      <c r="L12" s="43">
        <v>146</v>
      </c>
      <c r="M12" s="42">
        <v>0.18699186991869901</v>
      </c>
    </row>
    <row r="13" spans="1:13">
      <c r="A13" s="45" t="s">
        <v>157</v>
      </c>
      <c r="B13" s="45" t="s">
        <v>95</v>
      </c>
      <c r="C13" s="43">
        <v>2998</v>
      </c>
      <c r="D13" s="42">
        <v>5.00875656742557E-2</v>
      </c>
      <c r="E13" s="43">
        <v>43</v>
      </c>
      <c r="F13" s="42">
        <v>0.26470588235294101</v>
      </c>
      <c r="G13" s="44"/>
      <c r="H13" s="43">
        <v>3041</v>
      </c>
      <c r="I13" s="42">
        <v>5.18851608439986E-2</v>
      </c>
      <c r="J13" s="43">
        <v>757</v>
      </c>
      <c r="K13" s="42">
        <v>-1.31926121372032E-3</v>
      </c>
      <c r="L13" s="43">
        <v>3798</v>
      </c>
      <c r="M13" s="42">
        <v>4.08331049602631E-2</v>
      </c>
    </row>
    <row r="14" spans="1:13">
      <c r="A14" s="45" t="s">
        <v>156</v>
      </c>
      <c r="B14" s="45" t="s">
        <v>93</v>
      </c>
      <c r="C14" s="43">
        <v>362</v>
      </c>
      <c r="D14" s="42">
        <v>0.243986254295533</v>
      </c>
      <c r="E14" s="44"/>
      <c r="F14" s="44"/>
      <c r="G14" s="43">
        <v>125</v>
      </c>
      <c r="H14" s="43">
        <v>487</v>
      </c>
      <c r="I14" s="42">
        <v>0.11697247706422</v>
      </c>
      <c r="J14" s="43">
        <v>218</v>
      </c>
      <c r="K14" s="42">
        <v>-0.19259259259259301</v>
      </c>
      <c r="L14" s="43">
        <v>705</v>
      </c>
      <c r="M14" s="42">
        <v>-1.4164305949008499E-3</v>
      </c>
    </row>
    <row r="15" spans="1:13">
      <c r="A15" s="45" t="s">
        <v>155</v>
      </c>
      <c r="B15" s="45" t="s">
        <v>91</v>
      </c>
      <c r="C15" s="43">
        <v>182</v>
      </c>
      <c r="D15" s="42">
        <v>0.16666666666666699</v>
      </c>
      <c r="E15" s="44"/>
      <c r="F15" s="44"/>
      <c r="G15" s="44"/>
      <c r="H15" s="43">
        <v>182</v>
      </c>
      <c r="I15" s="42">
        <v>0.16666666666666699</v>
      </c>
      <c r="J15" s="43">
        <v>9</v>
      </c>
      <c r="K15" s="42">
        <v>0.5</v>
      </c>
      <c r="L15" s="43">
        <v>191</v>
      </c>
      <c r="M15" s="42">
        <v>0.179012345679012</v>
      </c>
    </row>
    <row r="16" spans="1:13">
      <c r="A16" s="45" t="s">
        <v>154</v>
      </c>
      <c r="B16" s="45" t="s">
        <v>89</v>
      </c>
      <c r="C16" s="43">
        <v>468</v>
      </c>
      <c r="D16" s="42">
        <v>0.10377358490565999</v>
      </c>
      <c r="E16" s="44"/>
      <c r="F16" s="42">
        <v>-1</v>
      </c>
      <c r="G16" s="43">
        <v>271</v>
      </c>
      <c r="H16" s="43">
        <v>739</v>
      </c>
      <c r="I16" s="42">
        <v>5.12091038406828E-2</v>
      </c>
      <c r="J16" s="43">
        <v>163</v>
      </c>
      <c r="K16" s="42">
        <v>-4.11764705882353E-2</v>
      </c>
      <c r="L16" s="43">
        <v>902</v>
      </c>
      <c r="M16" s="42">
        <v>3.3218785796105398E-2</v>
      </c>
    </row>
    <row r="17" spans="1:13">
      <c r="A17" s="45" t="s">
        <v>153</v>
      </c>
      <c r="B17" s="45" t="s">
        <v>87</v>
      </c>
      <c r="C17" s="43">
        <v>252</v>
      </c>
      <c r="D17" s="42">
        <v>0.28571428571428598</v>
      </c>
      <c r="E17" s="44"/>
      <c r="F17" s="44"/>
      <c r="G17" s="44"/>
      <c r="H17" s="43">
        <v>252</v>
      </c>
      <c r="I17" s="42">
        <v>0.28571428571428598</v>
      </c>
      <c r="J17" s="43">
        <v>258</v>
      </c>
      <c r="K17" s="42">
        <v>0.5</v>
      </c>
      <c r="L17" s="43">
        <v>510</v>
      </c>
      <c r="M17" s="42">
        <v>0.38586956521739102</v>
      </c>
    </row>
    <row r="18" spans="1:13">
      <c r="A18" s="45" t="s">
        <v>152</v>
      </c>
      <c r="B18" s="45" t="s">
        <v>85</v>
      </c>
      <c r="C18" s="43">
        <v>614</v>
      </c>
      <c r="D18" s="42">
        <v>3.02013422818792E-2</v>
      </c>
      <c r="E18" s="44"/>
      <c r="F18" s="44"/>
      <c r="G18" s="43">
        <v>36</v>
      </c>
      <c r="H18" s="43">
        <v>650</v>
      </c>
      <c r="I18" s="42">
        <v>-8.4507042253521097E-2</v>
      </c>
      <c r="J18" s="43">
        <v>258</v>
      </c>
      <c r="K18" s="42">
        <v>-3.3707865168539297E-2</v>
      </c>
      <c r="L18" s="43">
        <v>908</v>
      </c>
      <c r="M18" s="42">
        <v>-7.0624360286591595E-2</v>
      </c>
    </row>
    <row r="19" spans="1:13">
      <c r="A19" s="45" t="s">
        <v>151</v>
      </c>
      <c r="B19" s="45" t="s">
        <v>83</v>
      </c>
      <c r="C19" s="43">
        <v>816</v>
      </c>
      <c r="D19" s="42">
        <v>-6.0901339829476202E-3</v>
      </c>
      <c r="E19" s="43">
        <v>26</v>
      </c>
      <c r="F19" s="42">
        <v>-0.58064516129032295</v>
      </c>
      <c r="G19" s="44"/>
      <c r="H19" s="43">
        <v>842</v>
      </c>
      <c r="I19" s="42">
        <v>-4.6432616081540201E-2</v>
      </c>
      <c r="J19" s="43">
        <v>163</v>
      </c>
      <c r="K19" s="42">
        <v>-9.44444444444444E-2</v>
      </c>
      <c r="L19" s="43">
        <v>1005</v>
      </c>
      <c r="M19" s="42">
        <v>-5.4562558795860798E-2</v>
      </c>
    </row>
    <row r="20" spans="1:13">
      <c r="A20" s="45" t="s">
        <v>150</v>
      </c>
      <c r="B20" s="45" t="s">
        <v>81</v>
      </c>
      <c r="C20" s="43">
        <v>150</v>
      </c>
      <c r="D20" s="42">
        <v>0.13636363636363599</v>
      </c>
      <c r="E20" s="44"/>
      <c r="F20" s="44"/>
      <c r="G20" s="44"/>
      <c r="H20" s="43">
        <v>150</v>
      </c>
      <c r="I20" s="42">
        <v>0.13636363636363599</v>
      </c>
      <c r="J20" s="43">
        <v>14</v>
      </c>
      <c r="K20" s="42">
        <v>3.6666666666666701</v>
      </c>
      <c r="L20" s="43">
        <v>164</v>
      </c>
      <c r="M20" s="42">
        <v>0.21481481481481501</v>
      </c>
    </row>
    <row r="21" spans="1:13">
      <c r="A21" s="45" t="s">
        <v>149</v>
      </c>
      <c r="B21" s="45" t="s">
        <v>79</v>
      </c>
      <c r="C21" s="43">
        <v>175</v>
      </c>
      <c r="D21" s="42">
        <v>0.14379084967320299</v>
      </c>
      <c r="E21" s="43">
        <v>1</v>
      </c>
      <c r="F21" s="44"/>
      <c r="G21" s="44"/>
      <c r="H21" s="43">
        <v>176</v>
      </c>
      <c r="I21" s="42">
        <v>0.15032679738562099</v>
      </c>
      <c r="J21" s="43">
        <v>115</v>
      </c>
      <c r="K21" s="42">
        <v>7.4766355140186896E-2</v>
      </c>
      <c r="L21" s="43">
        <v>291</v>
      </c>
      <c r="M21" s="42">
        <v>0.119230769230769</v>
      </c>
    </row>
    <row r="22" spans="1:13">
      <c r="A22" s="45" t="s">
        <v>148</v>
      </c>
      <c r="B22" s="45" t="s">
        <v>77</v>
      </c>
      <c r="C22" s="43">
        <v>448</v>
      </c>
      <c r="D22" s="42">
        <v>-1.1037527593818999E-2</v>
      </c>
      <c r="E22" s="43">
        <v>3</v>
      </c>
      <c r="F22" s="42">
        <v>0</v>
      </c>
      <c r="G22" s="44"/>
      <c r="H22" s="43">
        <v>451</v>
      </c>
      <c r="I22" s="42">
        <v>-1.0964912280701801E-2</v>
      </c>
      <c r="J22" s="43">
        <v>191</v>
      </c>
      <c r="K22" s="42">
        <v>0.25657894736842102</v>
      </c>
      <c r="L22" s="43">
        <v>642</v>
      </c>
      <c r="M22" s="42">
        <v>5.5921052631578899E-2</v>
      </c>
    </row>
    <row r="23" spans="1:13">
      <c r="A23" s="45" t="s">
        <v>147</v>
      </c>
      <c r="B23" s="45" t="s">
        <v>75</v>
      </c>
      <c r="C23" s="43">
        <v>740</v>
      </c>
      <c r="D23" s="42">
        <v>6.0171919770773602E-2</v>
      </c>
      <c r="E23" s="43">
        <v>337</v>
      </c>
      <c r="F23" s="42">
        <v>0.23443223443223399</v>
      </c>
      <c r="G23" s="44"/>
      <c r="H23" s="43">
        <v>1077</v>
      </c>
      <c r="I23" s="42">
        <v>0.10916580844490199</v>
      </c>
      <c r="J23" s="43">
        <v>809</v>
      </c>
      <c r="K23" s="42">
        <v>0.28821656050955402</v>
      </c>
      <c r="L23" s="43">
        <v>1886</v>
      </c>
      <c r="M23" s="42">
        <v>0.17948717948717899</v>
      </c>
    </row>
    <row r="24" spans="1:13">
      <c r="A24" s="45" t="s">
        <v>146</v>
      </c>
      <c r="B24" s="45" t="s">
        <v>73</v>
      </c>
      <c r="C24" s="43">
        <v>385</v>
      </c>
      <c r="D24" s="42">
        <v>0.14925373134328401</v>
      </c>
      <c r="E24" s="43">
        <v>6</v>
      </c>
      <c r="F24" s="42">
        <v>5</v>
      </c>
      <c r="G24" s="43">
        <v>406</v>
      </c>
      <c r="H24" s="43">
        <v>797</v>
      </c>
      <c r="I24" s="42">
        <v>-3.9759036144578298E-2</v>
      </c>
      <c r="J24" s="43">
        <v>133</v>
      </c>
      <c r="K24" s="42">
        <v>0.29126213592233002</v>
      </c>
      <c r="L24" s="43">
        <v>930</v>
      </c>
      <c r="M24" s="42">
        <v>-3.21543408360129E-3</v>
      </c>
    </row>
    <row r="25" spans="1:13">
      <c r="A25" s="45" t="s">
        <v>145</v>
      </c>
      <c r="B25" s="45" t="s">
        <v>71</v>
      </c>
      <c r="C25" s="43">
        <v>166</v>
      </c>
      <c r="D25" s="42">
        <v>0.26717557251908403</v>
      </c>
      <c r="E25" s="43">
        <v>4</v>
      </c>
      <c r="F25" s="42">
        <v>0</v>
      </c>
      <c r="G25" s="44"/>
      <c r="H25" s="43">
        <v>170</v>
      </c>
      <c r="I25" s="42">
        <v>0.25925925925925902</v>
      </c>
      <c r="J25" s="43">
        <v>28</v>
      </c>
      <c r="K25" s="42">
        <v>-0.49090909090909102</v>
      </c>
      <c r="L25" s="43">
        <v>198</v>
      </c>
      <c r="M25" s="42">
        <v>4.2105263157894701E-2</v>
      </c>
    </row>
    <row r="26" spans="1:13">
      <c r="A26" s="45" t="s">
        <v>144</v>
      </c>
      <c r="B26" s="45" t="s">
        <v>69</v>
      </c>
      <c r="C26" s="43">
        <v>391</v>
      </c>
      <c r="D26" s="42">
        <v>0.22955974842767299</v>
      </c>
      <c r="E26" s="43">
        <v>2</v>
      </c>
      <c r="F26" s="44"/>
      <c r="G26" s="44"/>
      <c r="H26" s="43">
        <v>393</v>
      </c>
      <c r="I26" s="42">
        <v>0.235849056603774</v>
      </c>
      <c r="J26" s="43">
        <v>197</v>
      </c>
      <c r="K26" s="42">
        <v>0.100558659217877</v>
      </c>
      <c r="L26" s="43">
        <v>590</v>
      </c>
      <c r="M26" s="42">
        <v>0.18712273641851099</v>
      </c>
    </row>
    <row r="27" spans="1:13">
      <c r="A27" s="45" t="s">
        <v>143</v>
      </c>
      <c r="B27" s="45" t="s">
        <v>67</v>
      </c>
      <c r="C27" s="43">
        <v>174</v>
      </c>
      <c r="D27" s="42">
        <v>8.7499999999999994E-2</v>
      </c>
      <c r="E27" s="44"/>
      <c r="F27" s="44"/>
      <c r="G27" s="44"/>
      <c r="H27" s="43">
        <v>174</v>
      </c>
      <c r="I27" s="42">
        <v>8.7499999999999994E-2</v>
      </c>
      <c r="J27" s="43">
        <v>43</v>
      </c>
      <c r="K27" s="42">
        <v>-0.24561403508771901</v>
      </c>
      <c r="L27" s="43">
        <v>217</v>
      </c>
      <c r="M27" s="42">
        <v>0</v>
      </c>
    </row>
    <row r="28" spans="1:13">
      <c r="A28" s="45" t="s">
        <v>142</v>
      </c>
      <c r="B28" s="45" t="s">
        <v>65</v>
      </c>
      <c r="C28" s="43">
        <v>350</v>
      </c>
      <c r="D28" s="42">
        <v>8.6956521739130405E-2</v>
      </c>
      <c r="E28" s="43">
        <v>2</v>
      </c>
      <c r="F28" s="44"/>
      <c r="G28" s="44"/>
      <c r="H28" s="43">
        <v>352</v>
      </c>
      <c r="I28" s="42">
        <v>9.3167701863354005E-2</v>
      </c>
      <c r="J28" s="43">
        <v>251</v>
      </c>
      <c r="K28" s="42">
        <v>0.805755395683453</v>
      </c>
      <c r="L28" s="43">
        <v>603</v>
      </c>
      <c r="M28" s="42">
        <v>0.30802603036876403</v>
      </c>
    </row>
    <row r="29" spans="1:13">
      <c r="A29" s="45" t="s">
        <v>141</v>
      </c>
      <c r="B29" s="45" t="s">
        <v>63</v>
      </c>
      <c r="C29" s="43">
        <v>437</v>
      </c>
      <c r="D29" s="42">
        <v>6.3260340632603398E-2</v>
      </c>
      <c r="E29" s="43">
        <v>9</v>
      </c>
      <c r="F29" s="42">
        <v>0.5</v>
      </c>
      <c r="G29" s="43">
        <v>3</v>
      </c>
      <c r="H29" s="43">
        <v>449</v>
      </c>
      <c r="I29" s="42">
        <v>7.6738609112709799E-2</v>
      </c>
      <c r="J29" s="43">
        <v>155</v>
      </c>
      <c r="K29" s="42">
        <v>-0.20918367346938799</v>
      </c>
      <c r="L29" s="43">
        <v>604</v>
      </c>
      <c r="M29" s="42">
        <v>-1.46818923327896E-2</v>
      </c>
    </row>
    <row r="30" spans="1:13">
      <c r="A30" s="45" t="s">
        <v>140</v>
      </c>
      <c r="B30" s="45" t="s">
        <v>61</v>
      </c>
      <c r="C30" s="43">
        <v>277</v>
      </c>
      <c r="D30" s="42">
        <v>9.4861660079051405E-2</v>
      </c>
      <c r="E30" s="44"/>
      <c r="F30" s="44"/>
      <c r="G30" s="44"/>
      <c r="H30" s="43">
        <v>277</v>
      </c>
      <c r="I30" s="42">
        <v>9.4861660079051405E-2</v>
      </c>
      <c r="J30" s="43">
        <v>38</v>
      </c>
      <c r="K30" s="42">
        <v>-0.05</v>
      </c>
      <c r="L30" s="43">
        <v>315</v>
      </c>
      <c r="M30" s="42">
        <v>7.5085324232081904E-2</v>
      </c>
    </row>
    <row r="31" spans="1:13">
      <c r="A31" s="45" t="s">
        <v>139</v>
      </c>
      <c r="B31" s="45" t="s">
        <v>59</v>
      </c>
      <c r="C31" s="43">
        <v>137</v>
      </c>
      <c r="D31" s="42">
        <v>-0.10457516339869299</v>
      </c>
      <c r="E31" s="44"/>
      <c r="F31" s="44"/>
      <c r="G31" s="44"/>
      <c r="H31" s="43">
        <v>137</v>
      </c>
      <c r="I31" s="42">
        <v>-0.10457516339869299</v>
      </c>
      <c r="J31" s="43">
        <v>92</v>
      </c>
      <c r="K31" s="42">
        <v>-0.47428571428571398</v>
      </c>
      <c r="L31" s="43">
        <v>229</v>
      </c>
      <c r="M31" s="42">
        <v>-0.30182926829268297</v>
      </c>
    </row>
    <row r="32" spans="1:13">
      <c r="A32" s="45" t="s">
        <v>138</v>
      </c>
      <c r="B32" s="45" t="s">
        <v>57</v>
      </c>
      <c r="C32" s="43">
        <v>8824</v>
      </c>
      <c r="D32" s="42">
        <v>2.5331164303973999E-2</v>
      </c>
      <c r="E32" s="43">
        <v>10774</v>
      </c>
      <c r="F32" s="42">
        <v>1.7663171814489498E-2</v>
      </c>
      <c r="G32" s="44"/>
      <c r="H32" s="43">
        <v>19598</v>
      </c>
      <c r="I32" s="42">
        <v>2.1101443234512601E-2</v>
      </c>
      <c r="J32" s="43">
        <v>787</v>
      </c>
      <c r="K32" s="42">
        <v>-2.71940667490729E-2</v>
      </c>
      <c r="L32" s="43">
        <v>20385</v>
      </c>
      <c r="M32" s="42">
        <v>1.9148085191480899E-2</v>
      </c>
    </row>
    <row r="33" spans="1:13">
      <c r="A33" s="45" t="s">
        <v>137</v>
      </c>
      <c r="B33" s="45" t="s">
        <v>55</v>
      </c>
      <c r="C33" s="43">
        <v>106</v>
      </c>
      <c r="D33" s="42">
        <v>0.292682926829268</v>
      </c>
      <c r="E33" s="44"/>
      <c r="F33" s="44"/>
      <c r="G33" s="44"/>
      <c r="H33" s="43">
        <v>106</v>
      </c>
      <c r="I33" s="42">
        <v>0.292682926829268</v>
      </c>
      <c r="J33" s="43">
        <v>24</v>
      </c>
      <c r="K33" s="42">
        <v>-0.58620689655172398</v>
      </c>
      <c r="L33" s="43">
        <v>130</v>
      </c>
      <c r="M33" s="42">
        <v>-7.1428571428571397E-2</v>
      </c>
    </row>
    <row r="34" spans="1:13">
      <c r="A34" s="45" t="s">
        <v>136</v>
      </c>
      <c r="B34" s="45" t="s">
        <v>53</v>
      </c>
      <c r="C34" s="43">
        <v>136</v>
      </c>
      <c r="D34" s="42">
        <v>-0.19047619047618999</v>
      </c>
      <c r="E34" s="44"/>
      <c r="F34" s="44"/>
      <c r="G34" s="44"/>
      <c r="H34" s="43">
        <v>136</v>
      </c>
      <c r="I34" s="42">
        <v>-0.19047619047618999</v>
      </c>
      <c r="J34" s="43">
        <v>64</v>
      </c>
      <c r="K34" s="42">
        <v>-0.30434782608695699</v>
      </c>
      <c r="L34" s="43">
        <v>200</v>
      </c>
      <c r="M34" s="42">
        <v>-0.230769230769231</v>
      </c>
    </row>
    <row r="35" spans="1:13">
      <c r="A35" s="45" t="s">
        <v>135</v>
      </c>
      <c r="B35" s="45" t="s">
        <v>51</v>
      </c>
      <c r="C35" s="43">
        <v>87</v>
      </c>
      <c r="D35" s="42">
        <v>0</v>
      </c>
      <c r="E35" s="44"/>
      <c r="F35" s="44"/>
      <c r="G35" s="44"/>
      <c r="H35" s="43">
        <v>87</v>
      </c>
      <c r="I35" s="42">
        <v>0</v>
      </c>
      <c r="J35" s="43">
        <v>17</v>
      </c>
      <c r="K35" s="42">
        <v>0.214285714285714</v>
      </c>
      <c r="L35" s="43">
        <v>104</v>
      </c>
      <c r="M35" s="42">
        <v>2.9702970297029702E-2</v>
      </c>
    </row>
    <row r="36" spans="1:13">
      <c r="A36" s="45" t="s">
        <v>134</v>
      </c>
      <c r="B36" s="45" t="s">
        <v>49</v>
      </c>
      <c r="C36" s="43">
        <v>215</v>
      </c>
      <c r="D36" s="42">
        <v>0.30303030303030298</v>
      </c>
      <c r="E36" s="44"/>
      <c r="F36" s="44"/>
      <c r="G36" s="44"/>
      <c r="H36" s="43">
        <v>215</v>
      </c>
      <c r="I36" s="42">
        <v>0.30303030303030298</v>
      </c>
      <c r="J36" s="43">
        <v>79</v>
      </c>
      <c r="K36" s="42">
        <v>0.36206896551724099</v>
      </c>
      <c r="L36" s="43">
        <v>294</v>
      </c>
      <c r="M36" s="42">
        <v>0.318385650224215</v>
      </c>
    </row>
    <row r="37" spans="1:13">
      <c r="A37" s="45" t="s">
        <v>133</v>
      </c>
      <c r="B37" s="45" t="s">
        <v>47</v>
      </c>
      <c r="C37" s="43">
        <v>266</v>
      </c>
      <c r="D37" s="42">
        <v>0.16666666666666699</v>
      </c>
      <c r="E37" s="44"/>
      <c r="F37" s="44"/>
      <c r="G37" s="43">
        <v>4</v>
      </c>
      <c r="H37" s="43">
        <v>270</v>
      </c>
      <c r="I37" s="42">
        <v>0.18421052631578899</v>
      </c>
      <c r="J37" s="43">
        <v>124</v>
      </c>
      <c r="K37" s="42">
        <v>6.8965517241379296E-2</v>
      </c>
      <c r="L37" s="43">
        <v>394</v>
      </c>
      <c r="M37" s="42">
        <v>0.145348837209302</v>
      </c>
    </row>
    <row r="38" spans="1:13">
      <c r="A38" s="45" t="s">
        <v>132</v>
      </c>
      <c r="B38" s="45" t="s">
        <v>45</v>
      </c>
      <c r="C38" s="43">
        <v>438</v>
      </c>
      <c r="D38" s="42">
        <v>0.180592991913747</v>
      </c>
      <c r="E38" s="44"/>
      <c r="F38" s="44"/>
      <c r="G38" s="44"/>
      <c r="H38" s="43">
        <v>438</v>
      </c>
      <c r="I38" s="42">
        <v>0.180592991913747</v>
      </c>
      <c r="J38" s="43">
        <v>151</v>
      </c>
      <c r="K38" s="42">
        <v>0.27966101694915302</v>
      </c>
      <c r="L38" s="43">
        <v>589</v>
      </c>
      <c r="M38" s="42">
        <v>0.20449897750511201</v>
      </c>
    </row>
    <row r="39" spans="1:13">
      <c r="A39" s="45" t="s">
        <v>131</v>
      </c>
      <c r="B39" s="45" t="s">
        <v>43</v>
      </c>
      <c r="C39" s="43">
        <v>2403</v>
      </c>
      <c r="D39" s="42">
        <v>9.3764223941738695E-2</v>
      </c>
      <c r="E39" s="43">
        <v>1603</v>
      </c>
      <c r="F39" s="42">
        <v>2.2973835354179999E-2</v>
      </c>
      <c r="G39" s="43">
        <v>1444</v>
      </c>
      <c r="H39" s="43">
        <v>5450</v>
      </c>
      <c r="I39" s="42">
        <v>4.3661432401378798E-2</v>
      </c>
      <c r="J39" s="43">
        <v>1847</v>
      </c>
      <c r="K39" s="42">
        <v>0.31365576102418202</v>
      </c>
      <c r="L39" s="43">
        <v>7297</v>
      </c>
      <c r="M39" s="42">
        <v>0.100935425467713</v>
      </c>
    </row>
    <row r="40" spans="1:13">
      <c r="A40" s="45" t="s">
        <v>130</v>
      </c>
      <c r="B40" s="45" t="s">
        <v>41</v>
      </c>
      <c r="C40" s="43">
        <v>358</v>
      </c>
      <c r="D40" s="42">
        <v>0.111801242236025</v>
      </c>
      <c r="E40" s="44"/>
      <c r="F40" s="44"/>
      <c r="G40" s="44"/>
      <c r="H40" s="43">
        <v>358</v>
      </c>
      <c r="I40" s="42">
        <v>0.111801242236025</v>
      </c>
      <c r="J40" s="43">
        <v>118</v>
      </c>
      <c r="K40" s="42">
        <v>0.22916666666666699</v>
      </c>
      <c r="L40" s="43">
        <v>476</v>
      </c>
      <c r="M40" s="42">
        <v>0.13875598086124399</v>
      </c>
    </row>
    <row r="41" spans="1:13">
      <c r="A41" s="45" t="s">
        <v>129</v>
      </c>
      <c r="B41" s="45" t="s">
        <v>39</v>
      </c>
      <c r="C41" s="43">
        <v>218</v>
      </c>
      <c r="D41" s="42">
        <v>-0.278145695364238</v>
      </c>
      <c r="E41" s="43">
        <v>42</v>
      </c>
      <c r="F41" s="42">
        <v>-0.31147540983606598</v>
      </c>
      <c r="G41" s="43">
        <v>2</v>
      </c>
      <c r="H41" s="43">
        <v>262</v>
      </c>
      <c r="I41" s="42">
        <v>-0.28021978021978</v>
      </c>
      <c r="J41" s="43">
        <v>182</v>
      </c>
      <c r="K41" s="42">
        <v>0.103030303030303</v>
      </c>
      <c r="L41" s="43">
        <v>444</v>
      </c>
      <c r="M41" s="42">
        <v>-0.160680529300567</v>
      </c>
    </row>
    <row r="42" spans="1:13">
      <c r="A42" s="45" t="s">
        <v>128</v>
      </c>
      <c r="B42" s="45" t="s">
        <v>37</v>
      </c>
      <c r="C42" s="43">
        <v>333</v>
      </c>
      <c r="D42" s="42">
        <v>1.2158054711246201E-2</v>
      </c>
      <c r="E42" s="44"/>
      <c r="F42" s="44"/>
      <c r="G42" s="44"/>
      <c r="H42" s="43">
        <v>333</v>
      </c>
      <c r="I42" s="42">
        <v>1.2158054711246201E-2</v>
      </c>
      <c r="J42" s="43">
        <v>60</v>
      </c>
      <c r="K42" s="42">
        <v>-0.17808219178082199</v>
      </c>
      <c r="L42" s="43">
        <v>393</v>
      </c>
      <c r="M42" s="42">
        <v>-2.2388059701492501E-2</v>
      </c>
    </row>
    <row r="43" spans="1:13">
      <c r="A43" s="45" t="s">
        <v>127</v>
      </c>
      <c r="B43" s="45" t="s">
        <v>35</v>
      </c>
      <c r="C43" s="43">
        <v>134</v>
      </c>
      <c r="D43" s="42">
        <v>0.13559322033898299</v>
      </c>
      <c r="E43" s="44"/>
      <c r="F43" s="44"/>
      <c r="G43" s="44"/>
      <c r="H43" s="43">
        <v>134</v>
      </c>
      <c r="I43" s="42">
        <v>0.13559322033898299</v>
      </c>
      <c r="J43" s="43">
        <v>18</v>
      </c>
      <c r="K43" s="42">
        <v>0</v>
      </c>
      <c r="L43" s="43">
        <v>152</v>
      </c>
      <c r="M43" s="42">
        <v>0.11764705882352899</v>
      </c>
    </row>
    <row r="44" spans="1:13">
      <c r="A44" s="45" t="s">
        <v>126</v>
      </c>
      <c r="B44" s="45" t="s">
        <v>33</v>
      </c>
      <c r="C44" s="43">
        <v>2738</v>
      </c>
      <c r="D44" s="42">
        <v>8.8430361090641105E-3</v>
      </c>
      <c r="E44" s="43">
        <v>145</v>
      </c>
      <c r="F44" s="42">
        <v>0.15079365079365101</v>
      </c>
      <c r="G44" s="44"/>
      <c r="H44" s="43">
        <v>2883</v>
      </c>
      <c r="I44" s="42">
        <v>1.44264602392681E-2</v>
      </c>
      <c r="J44" s="43">
        <v>1075</v>
      </c>
      <c r="K44" s="42">
        <v>3.1669865642994198E-2</v>
      </c>
      <c r="L44" s="43">
        <v>3958</v>
      </c>
      <c r="M44" s="42">
        <v>1.90525231719876E-2</v>
      </c>
    </row>
    <row r="45" spans="1:13">
      <c r="A45" s="45" t="s">
        <v>125</v>
      </c>
      <c r="B45" s="45" t="s">
        <v>31</v>
      </c>
      <c r="C45" s="43">
        <v>3836</v>
      </c>
      <c r="D45" s="42">
        <v>1.24043283188176E-2</v>
      </c>
      <c r="E45" s="43">
        <v>778</v>
      </c>
      <c r="F45" s="42">
        <v>5.1679586563307496E-3</v>
      </c>
      <c r="G45" s="43">
        <v>2</v>
      </c>
      <c r="H45" s="43">
        <v>4616</v>
      </c>
      <c r="I45" s="42">
        <v>1.1615165461319301E-2</v>
      </c>
      <c r="J45" s="43">
        <v>722</v>
      </c>
      <c r="K45" s="42">
        <v>8.24587706146927E-2</v>
      </c>
      <c r="L45" s="43">
        <v>5338</v>
      </c>
      <c r="M45" s="42">
        <v>2.0650095602294499E-2</v>
      </c>
    </row>
    <row r="46" spans="1:13">
      <c r="A46" s="45" t="s">
        <v>124</v>
      </c>
      <c r="B46" s="45" t="s">
        <v>29</v>
      </c>
      <c r="C46" s="43">
        <v>481</v>
      </c>
      <c r="D46" s="42">
        <v>6.8888888888888902E-2</v>
      </c>
      <c r="E46" s="44"/>
      <c r="F46" s="44"/>
      <c r="G46" s="44"/>
      <c r="H46" s="43">
        <v>481</v>
      </c>
      <c r="I46" s="42">
        <v>6.8888888888888902E-2</v>
      </c>
      <c r="J46" s="43">
        <v>33</v>
      </c>
      <c r="K46" s="42">
        <v>-0.19512195121951201</v>
      </c>
      <c r="L46" s="43">
        <v>514</v>
      </c>
      <c r="M46" s="42">
        <v>4.6843177189409398E-2</v>
      </c>
    </row>
    <row r="47" spans="1:13">
      <c r="A47" s="45" t="s">
        <v>123</v>
      </c>
      <c r="B47" s="45" t="s">
        <v>27</v>
      </c>
      <c r="C47" s="43">
        <v>179</v>
      </c>
      <c r="D47" s="42">
        <v>0.147435897435897</v>
      </c>
      <c r="E47" s="44"/>
      <c r="F47" s="44"/>
      <c r="G47" s="44"/>
      <c r="H47" s="43">
        <v>179</v>
      </c>
      <c r="I47" s="42">
        <v>0.147435897435897</v>
      </c>
      <c r="J47" s="43">
        <v>12</v>
      </c>
      <c r="K47" s="42">
        <v>0.33333333333333298</v>
      </c>
      <c r="L47" s="43">
        <v>191</v>
      </c>
      <c r="M47" s="42">
        <v>0.15757575757575801</v>
      </c>
    </row>
    <row r="48" spans="1:13">
      <c r="A48" s="45" t="s">
        <v>122</v>
      </c>
      <c r="B48" s="45" t="s">
        <v>25</v>
      </c>
      <c r="C48" s="43">
        <v>75</v>
      </c>
      <c r="D48" s="42">
        <v>-0.27884615384615402</v>
      </c>
      <c r="E48" s="44"/>
      <c r="F48" s="44"/>
      <c r="G48" s="44"/>
      <c r="H48" s="43">
        <v>75</v>
      </c>
      <c r="I48" s="42">
        <v>-0.27884615384615402</v>
      </c>
      <c r="J48" s="43">
        <v>1</v>
      </c>
      <c r="K48" s="44"/>
      <c r="L48" s="43">
        <v>76</v>
      </c>
      <c r="M48" s="42">
        <v>-0.269230769230769</v>
      </c>
    </row>
    <row r="49" spans="1:13">
      <c r="A49" s="45" t="s">
        <v>121</v>
      </c>
      <c r="B49" s="45" t="s">
        <v>23</v>
      </c>
      <c r="C49" s="43">
        <v>209</v>
      </c>
      <c r="D49" s="42">
        <v>-0.34276729559748398</v>
      </c>
      <c r="E49" s="44"/>
      <c r="F49" s="44"/>
      <c r="G49" s="44"/>
      <c r="H49" s="43">
        <v>209</v>
      </c>
      <c r="I49" s="42">
        <v>-0.34276729559748398</v>
      </c>
      <c r="J49" s="43">
        <v>146</v>
      </c>
      <c r="K49" s="42">
        <v>-2.01342281879195E-2</v>
      </c>
      <c r="L49" s="43">
        <v>355</v>
      </c>
      <c r="M49" s="42">
        <v>-0.23982869379015001</v>
      </c>
    </row>
    <row r="50" spans="1:13">
      <c r="A50" s="45" t="s">
        <v>120</v>
      </c>
      <c r="B50" s="45" t="s">
        <v>21</v>
      </c>
      <c r="C50" s="43">
        <v>942</v>
      </c>
      <c r="D50" s="42">
        <v>-3.18602261048304E-2</v>
      </c>
      <c r="E50" s="43">
        <v>329</v>
      </c>
      <c r="F50" s="42">
        <v>0.34836065573770503</v>
      </c>
      <c r="G50" s="44"/>
      <c r="H50" s="43">
        <v>1271</v>
      </c>
      <c r="I50" s="42">
        <v>4.4371405094494699E-2</v>
      </c>
      <c r="J50" s="43">
        <v>485</v>
      </c>
      <c r="K50" s="42">
        <v>0.30376344086021501</v>
      </c>
      <c r="L50" s="43">
        <v>1756</v>
      </c>
      <c r="M50" s="42">
        <v>0.10509754562618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12.07.2023 08:34:07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AFCFB-CA6C-4E7D-A577-6594C61751BE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4.5"/>
  <cols>
    <col min="1" max="1" width="33.453125" style="21" customWidth="1"/>
    <col min="2" max="2" width="6.453125" style="21" customWidth="1"/>
    <col min="3" max="6" width="9.1796875" style="21" customWidth="1"/>
    <col min="7" max="7" width="13.54296875" style="21" customWidth="1"/>
    <col min="8" max="13" width="9.1796875" style="21" customWidth="1"/>
    <col min="14" max="14" width="26.36328125" style="21" customWidth="1"/>
    <col min="15" max="16384" width="10.90625" style="21"/>
  </cols>
  <sheetData>
    <row r="1" spans="1:13" ht="14.15" customHeight="1"/>
    <row r="2" spans="1:13" ht="25.15" customHeight="1">
      <c r="A2" s="41" t="s">
        <v>168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4.25" customHeight="1"/>
    <row r="4" spans="1:13">
      <c r="A4" s="88" t="s">
        <v>1</v>
      </c>
      <c r="B4" s="88" t="s">
        <v>1</v>
      </c>
      <c r="C4" s="73" t="s">
        <v>166</v>
      </c>
      <c r="D4" s="72"/>
      <c r="E4" s="72"/>
      <c r="F4" s="72"/>
      <c r="G4" s="72"/>
      <c r="H4" s="72"/>
      <c r="I4" s="72"/>
      <c r="J4" s="69" t="s">
        <v>1</v>
      </c>
      <c r="K4" s="68"/>
      <c r="L4" s="69" t="s">
        <v>1</v>
      </c>
      <c r="M4" s="68"/>
    </row>
    <row r="5" spans="1:13">
      <c r="A5" s="64" t="s">
        <v>1</v>
      </c>
      <c r="B5" s="64" t="s">
        <v>1</v>
      </c>
      <c r="C5" s="87" t="s">
        <v>8</v>
      </c>
      <c r="D5" s="72"/>
      <c r="E5" s="86" t="s">
        <v>11</v>
      </c>
      <c r="F5" s="68"/>
      <c r="G5" s="63" t="s">
        <v>12</v>
      </c>
      <c r="H5" s="62" t="s">
        <v>165</v>
      </c>
      <c r="I5" s="61"/>
      <c r="J5" s="57" t="s">
        <v>164</v>
      </c>
      <c r="K5" s="56"/>
      <c r="L5" s="57" t="s">
        <v>163</v>
      </c>
      <c r="M5" s="56"/>
    </row>
    <row r="6" spans="1:13">
      <c r="A6" s="85" t="s">
        <v>109</v>
      </c>
      <c r="B6" s="85" t="s">
        <v>108</v>
      </c>
      <c r="C6" s="84" t="s">
        <v>107</v>
      </c>
      <c r="D6" s="83" t="s">
        <v>7</v>
      </c>
      <c r="E6" s="83" t="s">
        <v>107</v>
      </c>
      <c r="F6" s="83" t="s">
        <v>7</v>
      </c>
      <c r="G6" s="83" t="s">
        <v>107</v>
      </c>
      <c r="H6" s="83" t="s">
        <v>107</v>
      </c>
      <c r="I6" s="83" t="s">
        <v>7</v>
      </c>
      <c r="J6" s="83" t="s">
        <v>107</v>
      </c>
      <c r="K6" s="83" t="s">
        <v>7</v>
      </c>
      <c r="L6" s="83" t="s">
        <v>107</v>
      </c>
      <c r="M6" s="83" t="s">
        <v>7</v>
      </c>
    </row>
    <row r="7" spans="1:13" ht="3" customHeight="1">
      <c r="A7" s="82" t="s">
        <v>1</v>
      </c>
      <c r="B7" s="82" t="s">
        <v>1</v>
      </c>
      <c r="C7" s="81" t="s">
        <v>1</v>
      </c>
      <c r="D7" s="80" t="s">
        <v>1</v>
      </c>
      <c r="E7" s="80" t="s">
        <v>1</v>
      </c>
      <c r="F7" s="80" t="s">
        <v>1</v>
      </c>
      <c r="G7" s="80" t="s">
        <v>1</v>
      </c>
      <c r="H7" s="80" t="s">
        <v>1</v>
      </c>
      <c r="I7" s="80" t="s">
        <v>1</v>
      </c>
      <c r="J7" s="80" t="s">
        <v>1</v>
      </c>
      <c r="K7" s="80" t="s">
        <v>1</v>
      </c>
      <c r="L7" s="80" t="s">
        <v>1</v>
      </c>
      <c r="M7" s="80" t="s">
        <v>1</v>
      </c>
    </row>
    <row r="8" spans="1:13">
      <c r="A8" s="45" t="s">
        <v>162</v>
      </c>
      <c r="B8" s="45" t="s">
        <v>105</v>
      </c>
      <c r="C8" s="43">
        <v>2797</v>
      </c>
      <c r="D8" s="42">
        <v>-4.1466758053461297E-2</v>
      </c>
      <c r="E8" s="43">
        <v>37</v>
      </c>
      <c r="F8" s="42">
        <v>-0.26</v>
      </c>
      <c r="G8" s="43">
        <v>1</v>
      </c>
      <c r="H8" s="43">
        <v>2835</v>
      </c>
      <c r="I8" s="42">
        <v>-4.5454545454545497E-2</v>
      </c>
      <c r="J8" s="43">
        <v>1711</v>
      </c>
      <c r="K8" s="42">
        <v>2.5779376498801E-2</v>
      </c>
      <c r="L8" s="43">
        <v>4546</v>
      </c>
      <c r="M8" s="42">
        <v>-1.9836136265631701E-2</v>
      </c>
    </row>
    <row r="9" spans="1:13">
      <c r="A9" s="45" t="s">
        <v>161</v>
      </c>
      <c r="B9" s="45" t="s">
        <v>103</v>
      </c>
      <c r="C9" s="43">
        <v>1498</v>
      </c>
      <c r="D9" s="42">
        <v>1.6972165648336701E-2</v>
      </c>
      <c r="E9" s="43">
        <v>1</v>
      </c>
      <c r="F9" s="44"/>
      <c r="G9" s="44"/>
      <c r="H9" s="43">
        <v>1499</v>
      </c>
      <c r="I9" s="42">
        <v>1.7651052274270201E-2</v>
      </c>
      <c r="J9" s="43">
        <v>97</v>
      </c>
      <c r="K9" s="42">
        <v>-0.13392857142857101</v>
      </c>
      <c r="L9" s="43">
        <v>1596</v>
      </c>
      <c r="M9" s="42">
        <v>6.9400630914826502E-3</v>
      </c>
    </row>
    <row r="10" spans="1:13">
      <c r="A10" s="45" t="s">
        <v>160</v>
      </c>
      <c r="B10" s="45" t="s">
        <v>101</v>
      </c>
      <c r="C10" s="43">
        <v>933</v>
      </c>
      <c r="D10" s="42">
        <v>3.8975501113585699E-2</v>
      </c>
      <c r="E10" s="43">
        <v>43</v>
      </c>
      <c r="F10" s="42">
        <v>-0.218181818181818</v>
      </c>
      <c r="G10" s="44"/>
      <c r="H10" s="43">
        <v>976</v>
      </c>
      <c r="I10" s="42">
        <v>2.1989528795811501E-2</v>
      </c>
      <c r="J10" s="43">
        <v>1128</v>
      </c>
      <c r="K10" s="42">
        <v>-0.37506925207756198</v>
      </c>
      <c r="L10" s="43">
        <v>2104</v>
      </c>
      <c r="M10" s="42">
        <v>-0.23768115942029</v>
      </c>
    </row>
    <row r="11" spans="1:13">
      <c r="A11" s="45" t="s">
        <v>159</v>
      </c>
      <c r="B11" s="45" t="s">
        <v>99</v>
      </c>
      <c r="C11" s="43">
        <v>28855</v>
      </c>
      <c r="D11" s="42">
        <v>1.9863570494468599E-2</v>
      </c>
      <c r="E11" s="43">
        <v>9839</v>
      </c>
      <c r="F11" s="42">
        <v>0.1832832230908</v>
      </c>
      <c r="G11" s="43">
        <v>5780</v>
      </c>
      <c r="H11" s="43">
        <v>44474</v>
      </c>
      <c r="I11" s="42">
        <v>3.0850891222214499E-2</v>
      </c>
      <c r="J11" s="43">
        <v>4437</v>
      </c>
      <c r="K11" s="42">
        <v>-5.8161749097856097E-2</v>
      </c>
      <c r="L11" s="43">
        <v>48911</v>
      </c>
      <c r="M11" s="42">
        <v>2.2088017720566702E-2</v>
      </c>
    </row>
    <row r="12" spans="1:13">
      <c r="A12" s="45" t="s">
        <v>158</v>
      </c>
      <c r="B12" s="45" t="s">
        <v>97</v>
      </c>
      <c r="C12" s="43">
        <v>736</v>
      </c>
      <c r="D12" s="42">
        <v>-1.8666666666666699E-2</v>
      </c>
      <c r="E12" s="44"/>
      <c r="F12" s="44"/>
      <c r="G12" s="44"/>
      <c r="H12" s="43">
        <v>736</v>
      </c>
      <c r="I12" s="42">
        <v>-1.8666666666666699E-2</v>
      </c>
      <c r="J12" s="43">
        <v>55</v>
      </c>
      <c r="K12" s="42">
        <v>0.52777777777777801</v>
      </c>
      <c r="L12" s="43">
        <v>791</v>
      </c>
      <c r="M12" s="42">
        <v>6.3613231552162803E-3</v>
      </c>
    </row>
    <row r="13" spans="1:13">
      <c r="A13" s="45" t="s">
        <v>157</v>
      </c>
      <c r="B13" s="45" t="s">
        <v>95</v>
      </c>
      <c r="C13" s="43">
        <v>16783</v>
      </c>
      <c r="D13" s="42">
        <v>3.08968058968059E-2</v>
      </c>
      <c r="E13" s="43">
        <v>153</v>
      </c>
      <c r="F13" s="42">
        <v>-2.54777070063694E-2</v>
      </c>
      <c r="G13" s="43">
        <v>2</v>
      </c>
      <c r="H13" s="43">
        <v>16938</v>
      </c>
      <c r="I13" s="42">
        <v>3.0103995621237001E-2</v>
      </c>
      <c r="J13" s="43">
        <v>3217</v>
      </c>
      <c r="K13" s="42">
        <v>-5.87144622991347E-3</v>
      </c>
      <c r="L13" s="43">
        <v>20155</v>
      </c>
      <c r="M13" s="42">
        <v>2.4188220946186299E-2</v>
      </c>
    </row>
    <row r="14" spans="1:13">
      <c r="A14" s="45" t="s">
        <v>156</v>
      </c>
      <c r="B14" s="45" t="s">
        <v>93</v>
      </c>
      <c r="C14" s="43">
        <v>2031</v>
      </c>
      <c r="D14" s="42">
        <v>0.123340707964602</v>
      </c>
      <c r="E14" s="44"/>
      <c r="F14" s="42">
        <v>-1</v>
      </c>
      <c r="G14" s="43">
        <v>736</v>
      </c>
      <c r="H14" s="43">
        <v>2767</v>
      </c>
      <c r="I14" s="42">
        <v>0.141030927835052</v>
      </c>
      <c r="J14" s="43">
        <v>1137</v>
      </c>
      <c r="K14" s="42">
        <v>7.9787234042553203E-3</v>
      </c>
      <c r="L14" s="43">
        <v>3904</v>
      </c>
      <c r="M14" s="42">
        <v>9.8789755136504398E-2</v>
      </c>
    </row>
    <row r="15" spans="1:13">
      <c r="A15" s="45" t="s">
        <v>155</v>
      </c>
      <c r="B15" s="45" t="s">
        <v>91</v>
      </c>
      <c r="C15" s="43">
        <v>1042</v>
      </c>
      <c r="D15" s="42">
        <v>2.9644268774703601E-2</v>
      </c>
      <c r="E15" s="44"/>
      <c r="F15" s="44"/>
      <c r="G15" s="44"/>
      <c r="H15" s="43">
        <v>1042</v>
      </c>
      <c r="I15" s="42">
        <v>2.9644268774703601E-2</v>
      </c>
      <c r="J15" s="43">
        <v>45</v>
      </c>
      <c r="K15" s="42">
        <v>-0.22413793103448301</v>
      </c>
      <c r="L15" s="43">
        <v>1087</v>
      </c>
      <c r="M15" s="42">
        <v>1.5887850467289698E-2</v>
      </c>
    </row>
    <row r="16" spans="1:13">
      <c r="A16" s="45" t="s">
        <v>154</v>
      </c>
      <c r="B16" s="45" t="s">
        <v>89</v>
      </c>
      <c r="C16" s="43">
        <v>2556</v>
      </c>
      <c r="D16" s="42">
        <v>0.10219922380336401</v>
      </c>
      <c r="E16" s="43">
        <v>5</v>
      </c>
      <c r="F16" s="42">
        <v>-0.64285714285714302</v>
      </c>
      <c r="G16" s="43">
        <v>1472</v>
      </c>
      <c r="H16" s="43">
        <v>4033</v>
      </c>
      <c r="I16" s="42">
        <v>1.7150063051702399E-2</v>
      </c>
      <c r="J16" s="43">
        <v>746</v>
      </c>
      <c r="K16" s="42">
        <v>-6.7500000000000004E-2</v>
      </c>
      <c r="L16" s="43">
        <v>4779</v>
      </c>
      <c r="M16" s="42">
        <v>2.9380902413431299E-3</v>
      </c>
    </row>
    <row r="17" spans="1:13">
      <c r="A17" s="45" t="s">
        <v>153</v>
      </c>
      <c r="B17" s="45" t="s">
        <v>87</v>
      </c>
      <c r="C17" s="43">
        <v>1474</v>
      </c>
      <c r="D17" s="42">
        <v>0.15426781519185601</v>
      </c>
      <c r="E17" s="44"/>
      <c r="F17" s="44"/>
      <c r="G17" s="44"/>
      <c r="H17" s="43">
        <v>1474</v>
      </c>
      <c r="I17" s="42">
        <v>0.15426781519185601</v>
      </c>
      <c r="J17" s="43">
        <v>1035</v>
      </c>
      <c r="K17" s="42">
        <v>7.0320579110651496E-2</v>
      </c>
      <c r="L17" s="43">
        <v>2509</v>
      </c>
      <c r="M17" s="42">
        <v>0.11809269162210299</v>
      </c>
    </row>
    <row r="18" spans="1:13">
      <c r="A18" s="45" t="s">
        <v>152</v>
      </c>
      <c r="B18" s="45" t="s">
        <v>85</v>
      </c>
      <c r="C18" s="43">
        <v>3374</v>
      </c>
      <c r="D18" s="42">
        <v>-6.0167130919220102E-2</v>
      </c>
      <c r="E18" s="44"/>
      <c r="F18" s="44"/>
      <c r="G18" s="43">
        <v>356</v>
      </c>
      <c r="H18" s="43">
        <v>3730</v>
      </c>
      <c r="I18" s="42">
        <v>-0.10250240615976899</v>
      </c>
      <c r="J18" s="43">
        <v>1263</v>
      </c>
      <c r="K18" s="42">
        <v>0.10498687664042</v>
      </c>
      <c r="L18" s="43">
        <v>4993</v>
      </c>
      <c r="M18" s="42">
        <v>-5.7746744668805403E-2</v>
      </c>
    </row>
    <row r="19" spans="1:13">
      <c r="A19" s="45" t="s">
        <v>151</v>
      </c>
      <c r="B19" s="45" t="s">
        <v>83</v>
      </c>
      <c r="C19" s="43">
        <v>4288</v>
      </c>
      <c r="D19" s="42">
        <v>9.9205331966162505E-2</v>
      </c>
      <c r="E19" s="43">
        <v>110</v>
      </c>
      <c r="F19" s="42">
        <v>-0.447236180904523</v>
      </c>
      <c r="G19" s="44"/>
      <c r="H19" s="43">
        <v>4398</v>
      </c>
      <c r="I19" s="42">
        <v>7.2682926829268302E-2</v>
      </c>
      <c r="J19" s="43">
        <v>710</v>
      </c>
      <c r="K19" s="42">
        <v>-0.19501133786848099</v>
      </c>
      <c r="L19" s="43">
        <v>5108</v>
      </c>
      <c r="M19" s="42">
        <v>2.5291047771979099E-2</v>
      </c>
    </row>
    <row r="20" spans="1:13">
      <c r="A20" s="45" t="s">
        <v>150</v>
      </c>
      <c r="B20" s="45" t="s">
        <v>81</v>
      </c>
      <c r="C20" s="43">
        <v>822</v>
      </c>
      <c r="D20" s="42">
        <v>1.35635018495684E-2</v>
      </c>
      <c r="E20" s="44"/>
      <c r="F20" s="44"/>
      <c r="G20" s="44"/>
      <c r="H20" s="43">
        <v>822</v>
      </c>
      <c r="I20" s="42">
        <v>1.35635018495684E-2</v>
      </c>
      <c r="J20" s="43">
        <v>44</v>
      </c>
      <c r="K20" s="42">
        <v>0.29411764705882398</v>
      </c>
      <c r="L20" s="43">
        <v>866</v>
      </c>
      <c r="M20" s="42">
        <v>2.4852071005917201E-2</v>
      </c>
    </row>
    <row r="21" spans="1:13">
      <c r="A21" s="45" t="s">
        <v>149</v>
      </c>
      <c r="B21" s="45" t="s">
        <v>79</v>
      </c>
      <c r="C21" s="43">
        <v>940</v>
      </c>
      <c r="D21" s="42">
        <v>5.7367829021372302E-2</v>
      </c>
      <c r="E21" s="43">
        <v>2</v>
      </c>
      <c r="F21" s="44"/>
      <c r="G21" s="44"/>
      <c r="H21" s="43">
        <v>942</v>
      </c>
      <c r="I21" s="42">
        <v>5.9617547806524201E-2</v>
      </c>
      <c r="J21" s="43">
        <v>180</v>
      </c>
      <c r="K21" s="42">
        <v>0.19205298013245001</v>
      </c>
      <c r="L21" s="43">
        <v>1122</v>
      </c>
      <c r="M21" s="42">
        <v>7.8846153846153802E-2</v>
      </c>
    </row>
    <row r="22" spans="1:13">
      <c r="A22" s="45" t="s">
        <v>148</v>
      </c>
      <c r="B22" s="45" t="s">
        <v>77</v>
      </c>
      <c r="C22" s="43">
        <v>2543</v>
      </c>
      <c r="D22" s="42">
        <v>-6.1969752858723699E-2</v>
      </c>
      <c r="E22" s="43">
        <v>13</v>
      </c>
      <c r="F22" s="42">
        <v>1.6</v>
      </c>
      <c r="G22" s="44"/>
      <c r="H22" s="43">
        <v>2556</v>
      </c>
      <c r="I22" s="42">
        <v>-5.9602649006622502E-2</v>
      </c>
      <c r="J22" s="43">
        <v>808</v>
      </c>
      <c r="K22" s="42">
        <v>3.5897435897435902E-2</v>
      </c>
      <c r="L22" s="43">
        <v>3364</v>
      </c>
      <c r="M22" s="42">
        <v>-3.8307604345340203E-2</v>
      </c>
    </row>
    <row r="23" spans="1:13">
      <c r="A23" s="45" t="s">
        <v>147</v>
      </c>
      <c r="B23" s="45" t="s">
        <v>75</v>
      </c>
      <c r="C23" s="43">
        <v>3926</v>
      </c>
      <c r="D23" s="42">
        <v>3.78006872852234E-2</v>
      </c>
      <c r="E23" s="43">
        <v>1730</v>
      </c>
      <c r="F23" s="42">
        <v>0.37083993660855802</v>
      </c>
      <c r="G23" s="43">
        <v>1</v>
      </c>
      <c r="H23" s="43">
        <v>5657</v>
      </c>
      <c r="I23" s="42">
        <v>0.121308225966303</v>
      </c>
      <c r="J23" s="43">
        <v>3827</v>
      </c>
      <c r="K23" s="42">
        <v>0.26428807400066101</v>
      </c>
      <c r="L23" s="43">
        <v>9484</v>
      </c>
      <c r="M23" s="42">
        <v>0.17492566897918699</v>
      </c>
    </row>
    <row r="24" spans="1:13">
      <c r="A24" s="45" t="s">
        <v>146</v>
      </c>
      <c r="B24" s="45" t="s">
        <v>73</v>
      </c>
      <c r="C24" s="43">
        <v>2024</v>
      </c>
      <c r="D24" s="42">
        <v>9.2282784673502399E-2</v>
      </c>
      <c r="E24" s="43">
        <v>6</v>
      </c>
      <c r="F24" s="42">
        <v>-0.33333333333333298</v>
      </c>
      <c r="G24" s="43">
        <v>2104</v>
      </c>
      <c r="H24" s="43">
        <v>4134</v>
      </c>
      <c r="I24" s="42">
        <v>-2.6148409893992901E-2</v>
      </c>
      <c r="J24" s="43">
        <v>622</v>
      </c>
      <c r="K24" s="42">
        <v>0.17580340264650299</v>
      </c>
      <c r="L24" s="43">
        <v>4756</v>
      </c>
      <c r="M24" s="42">
        <v>-3.7704231252618302E-3</v>
      </c>
    </row>
    <row r="25" spans="1:13">
      <c r="A25" s="45" t="s">
        <v>145</v>
      </c>
      <c r="B25" s="45" t="s">
        <v>71</v>
      </c>
      <c r="C25" s="43">
        <v>959</v>
      </c>
      <c r="D25" s="42">
        <v>5.2689352360043899E-2</v>
      </c>
      <c r="E25" s="43">
        <v>5</v>
      </c>
      <c r="F25" s="42">
        <v>0</v>
      </c>
      <c r="G25" s="44"/>
      <c r="H25" s="43">
        <v>964</v>
      </c>
      <c r="I25" s="42">
        <v>5.0108932461873597E-2</v>
      </c>
      <c r="J25" s="43">
        <v>154</v>
      </c>
      <c r="K25" s="42">
        <v>-0.28372093023255801</v>
      </c>
      <c r="L25" s="43">
        <v>1118</v>
      </c>
      <c r="M25" s="42">
        <v>-1.3239187996469601E-2</v>
      </c>
    </row>
    <row r="26" spans="1:13">
      <c r="A26" s="45" t="s">
        <v>144</v>
      </c>
      <c r="B26" s="45" t="s">
        <v>69</v>
      </c>
      <c r="C26" s="43">
        <v>1997</v>
      </c>
      <c r="D26" s="42">
        <v>9.0660841070453302E-2</v>
      </c>
      <c r="E26" s="43">
        <v>2</v>
      </c>
      <c r="F26" s="44"/>
      <c r="G26" s="44"/>
      <c r="H26" s="43">
        <v>1999</v>
      </c>
      <c r="I26" s="42">
        <v>9.1753140360458799E-2</v>
      </c>
      <c r="J26" s="43">
        <v>652</v>
      </c>
      <c r="K26" s="42">
        <v>0.16014234875444799</v>
      </c>
      <c r="L26" s="43">
        <v>2651</v>
      </c>
      <c r="M26" s="42">
        <v>0.107814458838278</v>
      </c>
    </row>
    <row r="27" spans="1:13">
      <c r="A27" s="45" t="s">
        <v>143</v>
      </c>
      <c r="B27" s="45" t="s">
        <v>67</v>
      </c>
      <c r="C27" s="43">
        <v>1011</v>
      </c>
      <c r="D27" s="42">
        <v>-9.8814229249011894E-4</v>
      </c>
      <c r="E27" s="44"/>
      <c r="F27" s="44"/>
      <c r="G27" s="44"/>
      <c r="H27" s="43">
        <v>1011</v>
      </c>
      <c r="I27" s="42">
        <v>-9.8814229249011894E-4</v>
      </c>
      <c r="J27" s="43">
        <v>222</v>
      </c>
      <c r="K27" s="42">
        <v>-0.29968454258675098</v>
      </c>
      <c r="L27" s="43">
        <v>1233</v>
      </c>
      <c r="M27" s="42">
        <v>-7.2234762979683995E-2</v>
      </c>
    </row>
    <row r="28" spans="1:13">
      <c r="A28" s="45" t="s">
        <v>142</v>
      </c>
      <c r="B28" s="45" t="s">
        <v>65</v>
      </c>
      <c r="C28" s="43">
        <v>1955</v>
      </c>
      <c r="D28" s="42">
        <v>-2.00501253132832E-2</v>
      </c>
      <c r="E28" s="43">
        <v>2</v>
      </c>
      <c r="F28" s="44"/>
      <c r="G28" s="44"/>
      <c r="H28" s="43">
        <v>1957</v>
      </c>
      <c r="I28" s="42">
        <v>-1.9047619047619001E-2</v>
      </c>
      <c r="J28" s="43">
        <v>865</v>
      </c>
      <c r="K28" s="42">
        <v>0.246397694524496</v>
      </c>
      <c r="L28" s="43">
        <v>2822</v>
      </c>
      <c r="M28" s="42">
        <v>4.94607660840461E-2</v>
      </c>
    </row>
    <row r="29" spans="1:13">
      <c r="A29" s="45" t="s">
        <v>141</v>
      </c>
      <c r="B29" s="45" t="s">
        <v>63</v>
      </c>
      <c r="C29" s="43">
        <v>2409</v>
      </c>
      <c r="D29" s="42">
        <v>7.2096128170894502E-2</v>
      </c>
      <c r="E29" s="43">
        <v>49</v>
      </c>
      <c r="F29" s="42">
        <v>0.11363636363636399</v>
      </c>
      <c r="G29" s="43">
        <v>9</v>
      </c>
      <c r="H29" s="43">
        <v>2467</v>
      </c>
      <c r="I29" s="42">
        <v>7.4477351916376305E-2</v>
      </c>
      <c r="J29" s="43">
        <v>565</v>
      </c>
      <c r="K29" s="42">
        <v>-0.124031007751938</v>
      </c>
      <c r="L29" s="43">
        <v>3032</v>
      </c>
      <c r="M29" s="42">
        <v>3.0941856511390701E-2</v>
      </c>
    </row>
    <row r="30" spans="1:13">
      <c r="A30" s="45" t="s">
        <v>140</v>
      </c>
      <c r="B30" s="45" t="s">
        <v>61</v>
      </c>
      <c r="C30" s="43">
        <v>1609</v>
      </c>
      <c r="D30" s="42">
        <v>-1.2414649286157701E-3</v>
      </c>
      <c r="E30" s="44"/>
      <c r="F30" s="44"/>
      <c r="G30" s="44"/>
      <c r="H30" s="43">
        <v>1609</v>
      </c>
      <c r="I30" s="42">
        <v>-1.2414649286157701E-3</v>
      </c>
      <c r="J30" s="43">
        <v>241</v>
      </c>
      <c r="K30" s="42">
        <v>0.105504587155963</v>
      </c>
      <c r="L30" s="43">
        <v>1850</v>
      </c>
      <c r="M30" s="42">
        <v>1.14816839803171E-2</v>
      </c>
    </row>
    <row r="31" spans="1:13">
      <c r="A31" s="45" t="s">
        <v>139</v>
      </c>
      <c r="B31" s="45" t="s">
        <v>59</v>
      </c>
      <c r="C31" s="43">
        <v>957</v>
      </c>
      <c r="D31" s="42">
        <v>-8.0691642651296802E-2</v>
      </c>
      <c r="E31" s="44"/>
      <c r="F31" s="44"/>
      <c r="G31" s="44"/>
      <c r="H31" s="43">
        <v>957</v>
      </c>
      <c r="I31" s="42">
        <v>-8.0691642651296802E-2</v>
      </c>
      <c r="J31" s="43">
        <v>250</v>
      </c>
      <c r="K31" s="42">
        <v>-0.43946188340807202</v>
      </c>
      <c r="L31" s="43">
        <v>1207</v>
      </c>
      <c r="M31" s="42">
        <v>-0.188298587760592</v>
      </c>
    </row>
    <row r="32" spans="1:13">
      <c r="A32" s="45" t="s">
        <v>138</v>
      </c>
      <c r="B32" s="45" t="s">
        <v>57</v>
      </c>
      <c r="C32" s="43">
        <v>48184</v>
      </c>
      <c r="D32" s="42">
        <v>5.3432444250109297E-2</v>
      </c>
      <c r="E32" s="43">
        <v>53322</v>
      </c>
      <c r="F32" s="42">
        <v>0.169752544752545</v>
      </c>
      <c r="G32" s="44"/>
      <c r="H32" s="43">
        <v>101506</v>
      </c>
      <c r="I32" s="42">
        <v>0.11149314528492001</v>
      </c>
      <c r="J32" s="43">
        <v>3845</v>
      </c>
      <c r="K32" s="42">
        <v>-5.8981889378365099E-2</v>
      </c>
      <c r="L32" s="43">
        <v>105351</v>
      </c>
      <c r="M32" s="42">
        <v>0.10419243265905</v>
      </c>
    </row>
    <row r="33" spans="1:13">
      <c r="A33" s="45" t="s">
        <v>137</v>
      </c>
      <c r="B33" s="45" t="s">
        <v>55</v>
      </c>
      <c r="C33" s="43">
        <v>608</v>
      </c>
      <c r="D33" s="42">
        <v>9.7472924187725601E-2</v>
      </c>
      <c r="E33" s="43">
        <v>6</v>
      </c>
      <c r="F33" s="42">
        <v>0</v>
      </c>
      <c r="G33" s="44"/>
      <c r="H33" s="43">
        <v>614</v>
      </c>
      <c r="I33" s="42">
        <v>9.6428571428571405E-2</v>
      </c>
      <c r="J33" s="43">
        <v>122</v>
      </c>
      <c r="K33" s="42">
        <v>-0.43518518518518501</v>
      </c>
      <c r="L33" s="43">
        <v>736</v>
      </c>
      <c r="M33" s="42">
        <v>-5.1546391752577303E-2</v>
      </c>
    </row>
    <row r="34" spans="1:13">
      <c r="A34" s="45" t="s">
        <v>136</v>
      </c>
      <c r="B34" s="45" t="s">
        <v>53</v>
      </c>
      <c r="C34" s="43">
        <v>1006</v>
      </c>
      <c r="D34" s="42">
        <v>-0.16652858326429201</v>
      </c>
      <c r="E34" s="44"/>
      <c r="F34" s="44"/>
      <c r="G34" s="44"/>
      <c r="H34" s="43">
        <v>1006</v>
      </c>
      <c r="I34" s="42">
        <v>-0.16652858326429201</v>
      </c>
      <c r="J34" s="43">
        <v>212</v>
      </c>
      <c r="K34" s="42">
        <v>-0.22909090909090901</v>
      </c>
      <c r="L34" s="43">
        <v>1218</v>
      </c>
      <c r="M34" s="42">
        <v>-0.178137651821862</v>
      </c>
    </row>
    <row r="35" spans="1:13">
      <c r="A35" s="45" t="s">
        <v>135</v>
      </c>
      <c r="B35" s="45" t="s">
        <v>51</v>
      </c>
      <c r="C35" s="43">
        <v>547</v>
      </c>
      <c r="D35" s="42">
        <v>-1.0849909584086799E-2</v>
      </c>
      <c r="E35" s="44"/>
      <c r="F35" s="44"/>
      <c r="G35" s="44"/>
      <c r="H35" s="43">
        <v>547</v>
      </c>
      <c r="I35" s="42">
        <v>-1.0849909584086799E-2</v>
      </c>
      <c r="J35" s="43">
        <v>73</v>
      </c>
      <c r="K35" s="42">
        <v>-1.35135135135135E-2</v>
      </c>
      <c r="L35" s="43">
        <v>620</v>
      </c>
      <c r="M35" s="42">
        <v>-1.11642743221691E-2</v>
      </c>
    </row>
    <row r="36" spans="1:13">
      <c r="A36" s="45" t="s">
        <v>134</v>
      </c>
      <c r="B36" s="45" t="s">
        <v>49</v>
      </c>
      <c r="C36" s="43">
        <v>1216</v>
      </c>
      <c r="D36" s="42">
        <v>0.24462640736949801</v>
      </c>
      <c r="E36" s="44"/>
      <c r="F36" s="44"/>
      <c r="G36" s="44"/>
      <c r="H36" s="43">
        <v>1216</v>
      </c>
      <c r="I36" s="42">
        <v>0.24462640736949801</v>
      </c>
      <c r="J36" s="43">
        <v>381</v>
      </c>
      <c r="K36" s="42">
        <v>0.25742574257425699</v>
      </c>
      <c r="L36" s="43">
        <v>1597</v>
      </c>
      <c r="M36" s="42">
        <v>0.24765624999999999</v>
      </c>
    </row>
    <row r="37" spans="1:13">
      <c r="A37" s="45" t="s">
        <v>133</v>
      </c>
      <c r="B37" s="45" t="s">
        <v>47</v>
      </c>
      <c r="C37" s="43">
        <v>1435</v>
      </c>
      <c r="D37" s="42">
        <v>6.2962962962962998E-2</v>
      </c>
      <c r="E37" s="44"/>
      <c r="F37" s="44"/>
      <c r="G37" s="43">
        <v>11</v>
      </c>
      <c r="H37" s="43">
        <v>1446</v>
      </c>
      <c r="I37" s="42">
        <v>6.9526627218934905E-2</v>
      </c>
      <c r="J37" s="43">
        <v>451</v>
      </c>
      <c r="K37" s="42">
        <v>7.6372315035799498E-2</v>
      </c>
      <c r="L37" s="43">
        <v>1897</v>
      </c>
      <c r="M37" s="42">
        <v>7.1146245059288502E-2</v>
      </c>
    </row>
    <row r="38" spans="1:13">
      <c r="A38" s="45" t="s">
        <v>132</v>
      </c>
      <c r="B38" s="45" t="s">
        <v>45</v>
      </c>
      <c r="C38" s="43">
        <v>2517</v>
      </c>
      <c r="D38" s="42">
        <v>0.114703277236492</v>
      </c>
      <c r="E38" s="44"/>
      <c r="F38" s="44"/>
      <c r="G38" s="44"/>
      <c r="H38" s="43">
        <v>2517</v>
      </c>
      <c r="I38" s="42">
        <v>0.114703277236492</v>
      </c>
      <c r="J38" s="43">
        <v>420</v>
      </c>
      <c r="K38" s="42">
        <v>-0.12681912681912699</v>
      </c>
      <c r="L38" s="43">
        <v>2937</v>
      </c>
      <c r="M38" s="42">
        <v>7.2289156626505993E-2</v>
      </c>
    </row>
    <row r="39" spans="1:13">
      <c r="A39" s="45" t="s">
        <v>131</v>
      </c>
      <c r="B39" s="45" t="s">
        <v>43</v>
      </c>
      <c r="C39" s="43">
        <v>12982</v>
      </c>
      <c r="D39" s="42">
        <v>7.8866450594199305E-2</v>
      </c>
      <c r="E39" s="43">
        <v>7775</v>
      </c>
      <c r="F39" s="42">
        <v>0.258497895759145</v>
      </c>
      <c r="G39" s="43">
        <v>8260</v>
      </c>
      <c r="H39" s="43">
        <v>29017</v>
      </c>
      <c r="I39" s="42">
        <v>8.3937243182667196E-2</v>
      </c>
      <c r="J39" s="43">
        <v>6907</v>
      </c>
      <c r="K39" s="42">
        <v>0.21281826163301101</v>
      </c>
      <c r="L39" s="43">
        <v>35924</v>
      </c>
      <c r="M39" s="42">
        <v>0.106545510549823</v>
      </c>
    </row>
    <row r="40" spans="1:13">
      <c r="A40" s="45" t="s">
        <v>130</v>
      </c>
      <c r="B40" s="45" t="s">
        <v>41</v>
      </c>
      <c r="C40" s="43">
        <v>2112</v>
      </c>
      <c r="D40" s="42">
        <v>-1.7217310376919499E-2</v>
      </c>
      <c r="E40" s="44"/>
      <c r="F40" s="44"/>
      <c r="G40" s="44"/>
      <c r="H40" s="43">
        <v>2112</v>
      </c>
      <c r="I40" s="42">
        <v>-1.7217310376919499E-2</v>
      </c>
      <c r="J40" s="43">
        <v>499</v>
      </c>
      <c r="K40" s="42">
        <v>-2.72904483430799E-2</v>
      </c>
      <c r="L40" s="43">
        <v>2611</v>
      </c>
      <c r="M40" s="42">
        <v>-1.91585274229902E-2</v>
      </c>
    </row>
    <row r="41" spans="1:13">
      <c r="A41" s="45" t="s">
        <v>129</v>
      </c>
      <c r="B41" s="45" t="s">
        <v>39</v>
      </c>
      <c r="C41" s="43">
        <v>946</v>
      </c>
      <c r="D41" s="42">
        <v>-0.298739807264641</v>
      </c>
      <c r="E41" s="43">
        <v>76</v>
      </c>
      <c r="F41" s="42">
        <v>4.1095890410958902E-2</v>
      </c>
      <c r="G41" s="43">
        <v>2</v>
      </c>
      <c r="H41" s="43">
        <v>1024</v>
      </c>
      <c r="I41" s="42">
        <v>-0.28140350877192999</v>
      </c>
      <c r="J41" s="43">
        <v>888</v>
      </c>
      <c r="K41" s="42">
        <v>6.8027210884353704E-3</v>
      </c>
      <c r="L41" s="43">
        <v>1912</v>
      </c>
      <c r="M41" s="42">
        <v>-0.17121803207628999</v>
      </c>
    </row>
    <row r="42" spans="1:13">
      <c r="A42" s="45" t="s">
        <v>128</v>
      </c>
      <c r="B42" s="45" t="s">
        <v>37</v>
      </c>
      <c r="C42" s="43">
        <v>1894</v>
      </c>
      <c r="D42" s="42">
        <v>6.1064425770308101E-2</v>
      </c>
      <c r="E42" s="44"/>
      <c r="F42" s="44"/>
      <c r="G42" s="44"/>
      <c r="H42" s="43">
        <v>1894</v>
      </c>
      <c r="I42" s="42">
        <v>6.1064425770308101E-2</v>
      </c>
      <c r="J42" s="43">
        <v>146</v>
      </c>
      <c r="K42" s="42">
        <v>-3.94736842105263E-2</v>
      </c>
      <c r="L42" s="43">
        <v>2040</v>
      </c>
      <c r="M42" s="42">
        <v>5.3175012906556497E-2</v>
      </c>
    </row>
    <row r="43" spans="1:13">
      <c r="A43" s="45" t="s">
        <v>127</v>
      </c>
      <c r="B43" s="45" t="s">
        <v>35</v>
      </c>
      <c r="C43" s="43">
        <v>756</v>
      </c>
      <c r="D43" s="42">
        <v>3.4199726402188803E-2</v>
      </c>
      <c r="E43" s="44"/>
      <c r="F43" s="44"/>
      <c r="G43" s="44"/>
      <c r="H43" s="43">
        <v>756</v>
      </c>
      <c r="I43" s="42">
        <v>3.4199726402188803E-2</v>
      </c>
      <c r="J43" s="43">
        <v>127</v>
      </c>
      <c r="K43" s="42">
        <v>-3.7878787878787901E-2</v>
      </c>
      <c r="L43" s="43">
        <v>883</v>
      </c>
      <c r="M43" s="42">
        <v>2.3174971031286198E-2</v>
      </c>
    </row>
    <row r="44" spans="1:13">
      <c r="A44" s="45" t="s">
        <v>126</v>
      </c>
      <c r="B44" s="45" t="s">
        <v>33</v>
      </c>
      <c r="C44" s="43">
        <v>15484</v>
      </c>
      <c r="D44" s="42">
        <v>-7.0141724717751597E-2</v>
      </c>
      <c r="E44" s="43">
        <v>955</v>
      </c>
      <c r="F44" s="42">
        <v>0.53784219001610301</v>
      </c>
      <c r="G44" s="44"/>
      <c r="H44" s="43">
        <v>16439</v>
      </c>
      <c r="I44" s="42">
        <v>-4.8613924416922298E-2</v>
      </c>
      <c r="J44" s="43">
        <v>4754</v>
      </c>
      <c r="K44" s="42">
        <v>6.42489366465189E-2</v>
      </c>
      <c r="L44" s="43">
        <v>21193</v>
      </c>
      <c r="M44" s="42">
        <v>-2.5429964131334502E-2</v>
      </c>
    </row>
    <row r="45" spans="1:13">
      <c r="A45" s="45" t="s">
        <v>125</v>
      </c>
      <c r="B45" s="45" t="s">
        <v>31</v>
      </c>
      <c r="C45" s="43">
        <v>21781</v>
      </c>
      <c r="D45" s="42">
        <v>2.8958805744519998E-2</v>
      </c>
      <c r="E45" s="43">
        <v>3527</v>
      </c>
      <c r="F45" s="42">
        <v>0.12611749680715201</v>
      </c>
      <c r="G45" s="43">
        <v>8</v>
      </c>
      <c r="H45" s="43">
        <v>25316</v>
      </c>
      <c r="I45" s="42">
        <v>4.1724960908567199E-2</v>
      </c>
      <c r="J45" s="43">
        <v>3069</v>
      </c>
      <c r="K45" s="42">
        <v>2.5050100200400799E-2</v>
      </c>
      <c r="L45" s="43">
        <v>28385</v>
      </c>
      <c r="M45" s="42">
        <v>3.9895955451348199E-2</v>
      </c>
    </row>
    <row r="46" spans="1:13">
      <c r="A46" s="45" t="s">
        <v>124</v>
      </c>
      <c r="B46" s="45" t="s">
        <v>29</v>
      </c>
      <c r="C46" s="43">
        <v>2759</v>
      </c>
      <c r="D46" s="42">
        <v>-5.2541208791208799E-2</v>
      </c>
      <c r="E46" s="44"/>
      <c r="F46" s="44"/>
      <c r="G46" s="44"/>
      <c r="H46" s="43">
        <v>2759</v>
      </c>
      <c r="I46" s="42">
        <v>-5.2541208791208799E-2</v>
      </c>
      <c r="J46" s="43">
        <v>122</v>
      </c>
      <c r="K46" s="42">
        <v>-0.10294117647058799</v>
      </c>
      <c r="L46" s="43">
        <v>2881</v>
      </c>
      <c r="M46" s="42">
        <v>-5.4790026246719199E-2</v>
      </c>
    </row>
    <row r="47" spans="1:13">
      <c r="A47" s="45" t="s">
        <v>123</v>
      </c>
      <c r="B47" s="45" t="s">
        <v>27</v>
      </c>
      <c r="C47" s="43">
        <v>1012</v>
      </c>
      <c r="D47" s="42">
        <v>4.5454545454545497E-2</v>
      </c>
      <c r="E47" s="44"/>
      <c r="F47" s="44"/>
      <c r="G47" s="44"/>
      <c r="H47" s="43">
        <v>1012</v>
      </c>
      <c r="I47" s="42">
        <v>4.5454545454545497E-2</v>
      </c>
      <c r="J47" s="43">
        <v>59</v>
      </c>
      <c r="K47" s="42">
        <v>0.55263157894736803</v>
      </c>
      <c r="L47" s="43">
        <v>1071</v>
      </c>
      <c r="M47" s="42">
        <v>6.4612326043737595E-2</v>
      </c>
    </row>
    <row r="48" spans="1:13">
      <c r="A48" s="45" t="s">
        <v>122</v>
      </c>
      <c r="B48" s="45" t="s">
        <v>25</v>
      </c>
      <c r="C48" s="43">
        <v>530</v>
      </c>
      <c r="D48" s="42">
        <v>-1.3035381750465499E-2</v>
      </c>
      <c r="E48" s="44"/>
      <c r="F48" s="44"/>
      <c r="G48" s="44"/>
      <c r="H48" s="43">
        <v>530</v>
      </c>
      <c r="I48" s="42">
        <v>-1.3035381750465499E-2</v>
      </c>
      <c r="J48" s="43">
        <v>1</v>
      </c>
      <c r="K48" s="44"/>
      <c r="L48" s="43">
        <v>531</v>
      </c>
      <c r="M48" s="42">
        <v>-1.11731843575419E-2</v>
      </c>
    </row>
    <row r="49" spans="1:13">
      <c r="A49" s="45" t="s">
        <v>121</v>
      </c>
      <c r="B49" s="45" t="s">
        <v>23</v>
      </c>
      <c r="C49" s="43">
        <v>1917</v>
      </c>
      <c r="D49" s="42">
        <v>2.24E-2</v>
      </c>
      <c r="E49" s="44"/>
      <c r="F49" s="44"/>
      <c r="G49" s="44"/>
      <c r="H49" s="43">
        <v>1917</v>
      </c>
      <c r="I49" s="42">
        <v>2.24E-2</v>
      </c>
      <c r="J49" s="43">
        <v>914</v>
      </c>
      <c r="K49" s="42">
        <v>-3.3826638477801298E-2</v>
      </c>
      <c r="L49" s="43">
        <v>2831</v>
      </c>
      <c r="M49" s="42">
        <v>3.54484225451967E-3</v>
      </c>
    </row>
    <row r="50" spans="1:13">
      <c r="A50" s="45" t="s">
        <v>120</v>
      </c>
      <c r="B50" s="45" t="s">
        <v>21</v>
      </c>
      <c r="C50" s="43">
        <v>5460</v>
      </c>
      <c r="D50" s="42">
        <v>8.3333333333333301E-2</v>
      </c>
      <c r="E50" s="43">
        <v>1393</v>
      </c>
      <c r="F50" s="42">
        <v>0.28624192059095099</v>
      </c>
      <c r="G50" s="44"/>
      <c r="H50" s="43">
        <v>6853</v>
      </c>
      <c r="I50" s="42">
        <v>0.11885714285714299</v>
      </c>
      <c r="J50" s="43">
        <v>1703</v>
      </c>
      <c r="K50" s="42">
        <v>-3.73092142453363E-2</v>
      </c>
      <c r="L50" s="43">
        <v>8556</v>
      </c>
      <c r="M50" s="42">
        <v>8.3861160374968297E-2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12.07.2023 08:34:42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293FE-B580-4282-99DD-66F0BED0E7A7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/>
  <cols>
    <col min="1" max="1" width="33.36328125" style="21" customWidth="1"/>
    <col min="2" max="2" width="6.6328125" style="21" customWidth="1"/>
    <col min="3" max="3" width="9.26953125" style="21" customWidth="1"/>
    <col min="4" max="4" width="9.36328125" style="21" customWidth="1"/>
    <col min="5" max="5" width="10.6328125" style="21" customWidth="1"/>
    <col min="6" max="6" width="10.81640625" style="21" customWidth="1"/>
    <col min="7" max="8" width="9.36328125" style="21" customWidth="1"/>
    <col min="9" max="10" width="10.6328125" style="21" customWidth="1"/>
    <col min="11" max="11" width="9.26953125" style="21" customWidth="1"/>
    <col min="12" max="12" width="9.36328125" style="21" customWidth="1"/>
    <col min="13" max="13" width="18" style="21" customWidth="1"/>
    <col min="14" max="16384" width="10.90625" style="21"/>
  </cols>
  <sheetData>
    <row r="1" spans="1:12" ht="25.5" customHeight="1">
      <c r="A1" s="41" t="s">
        <v>172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.75" customHeight="1"/>
    <row r="3" spans="1:12" ht="14.15" customHeight="1">
      <c r="A3" s="96" t="s">
        <v>171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32.5" customHeight="1">
      <c r="G4" s="97" t="s">
        <v>174</v>
      </c>
      <c r="H4" s="97"/>
      <c r="I4" s="97"/>
      <c r="J4" s="97"/>
      <c r="K4" s="97"/>
      <c r="L4" s="97"/>
    </row>
    <row r="5" spans="1:12">
      <c r="A5" s="88" t="s">
        <v>1</v>
      </c>
      <c r="B5" s="88" t="s">
        <v>1</v>
      </c>
      <c r="C5" s="95" t="s">
        <v>15</v>
      </c>
      <c r="D5" s="77"/>
      <c r="E5" s="77"/>
      <c r="F5" s="61"/>
      <c r="G5" s="95" t="s">
        <v>170</v>
      </c>
      <c r="H5" s="77"/>
      <c r="I5" s="77"/>
      <c r="J5" s="61"/>
      <c r="K5" s="69" t="s">
        <v>1</v>
      </c>
      <c r="L5" s="68"/>
    </row>
    <row r="6" spans="1:12" ht="15">
      <c r="A6" s="64" t="s">
        <v>1</v>
      </c>
      <c r="B6" s="64" t="s">
        <v>1</v>
      </c>
      <c r="C6" s="73" t="s">
        <v>8</v>
      </c>
      <c r="D6" s="72"/>
      <c r="E6" s="69" t="s">
        <v>11</v>
      </c>
      <c r="F6" s="68"/>
      <c r="G6" s="94" t="s">
        <v>8</v>
      </c>
      <c r="H6" s="61"/>
      <c r="I6" s="93" t="s">
        <v>11</v>
      </c>
      <c r="J6" s="56"/>
      <c r="K6" s="93" t="s">
        <v>165</v>
      </c>
      <c r="L6" s="56"/>
    </row>
    <row r="7" spans="1:12">
      <c r="A7" s="92" t="s">
        <v>109</v>
      </c>
      <c r="B7" s="91" t="s">
        <v>108</v>
      </c>
      <c r="C7" s="83" t="s">
        <v>169</v>
      </c>
      <c r="D7" s="83" t="s">
        <v>7</v>
      </c>
      <c r="E7" s="83" t="s">
        <v>169</v>
      </c>
      <c r="F7" s="83" t="s">
        <v>7</v>
      </c>
      <c r="G7" s="83" t="s">
        <v>169</v>
      </c>
      <c r="H7" s="83" t="s">
        <v>7</v>
      </c>
      <c r="I7" s="83" t="s">
        <v>169</v>
      </c>
      <c r="J7" s="83" t="s">
        <v>7</v>
      </c>
      <c r="K7" s="83" t="s">
        <v>169</v>
      </c>
      <c r="L7" s="83" t="s">
        <v>7</v>
      </c>
    </row>
    <row r="8" spans="1:12" ht="3" customHeight="1">
      <c r="A8" s="90" t="s">
        <v>1</v>
      </c>
      <c r="B8" s="89" t="s">
        <v>1</v>
      </c>
      <c r="C8" s="80" t="s">
        <v>1</v>
      </c>
      <c r="D8" s="80" t="s">
        <v>1</v>
      </c>
      <c r="E8" s="80" t="s">
        <v>1</v>
      </c>
      <c r="F8" s="80" t="s">
        <v>1</v>
      </c>
      <c r="G8" s="80" t="s">
        <v>1</v>
      </c>
      <c r="H8" s="80" t="s">
        <v>1</v>
      </c>
      <c r="I8" s="80" t="s">
        <v>1</v>
      </c>
      <c r="J8" s="80" t="s">
        <v>1</v>
      </c>
      <c r="K8" s="80" t="s">
        <v>1</v>
      </c>
      <c r="L8" s="80" t="s">
        <v>1</v>
      </c>
    </row>
    <row r="9" spans="1:12">
      <c r="A9" s="45" t="s">
        <v>106</v>
      </c>
      <c r="B9" s="45" t="s">
        <v>105</v>
      </c>
      <c r="C9" s="43">
        <v>56.552999999999997</v>
      </c>
      <c r="D9" s="42">
        <v>0.50462938328100904</v>
      </c>
      <c r="E9" s="44"/>
      <c r="F9" s="44"/>
      <c r="G9" s="43">
        <v>6.9210000000000003</v>
      </c>
      <c r="H9" s="42">
        <v>0.20302450895185101</v>
      </c>
      <c r="I9" s="44"/>
      <c r="J9" s="44"/>
      <c r="K9" s="43">
        <v>63.473999999999997</v>
      </c>
      <c r="L9" s="42">
        <v>0.46459309167262702</v>
      </c>
    </row>
    <row r="10" spans="1:12">
      <c r="A10" s="45" t="s">
        <v>104</v>
      </c>
      <c r="B10" s="45" t="s">
        <v>103</v>
      </c>
      <c r="C10" s="43">
        <v>1.1020000000000001</v>
      </c>
      <c r="D10" s="42">
        <v>4.0604343720491202E-2</v>
      </c>
      <c r="E10" s="44"/>
      <c r="F10" s="44"/>
      <c r="G10" s="43">
        <v>0.59599999999999997</v>
      </c>
      <c r="H10" s="42">
        <v>4.5614035087719301E-2</v>
      </c>
      <c r="I10" s="44"/>
      <c r="J10" s="44"/>
      <c r="K10" s="43">
        <v>1.698</v>
      </c>
      <c r="L10" s="42">
        <v>4.2357274401473299E-2</v>
      </c>
    </row>
    <row r="11" spans="1:12">
      <c r="A11" s="45" t="s">
        <v>102</v>
      </c>
      <c r="B11" s="45" t="s">
        <v>101</v>
      </c>
      <c r="C11" s="43">
        <v>5.7290000000000001</v>
      </c>
      <c r="D11" s="42">
        <v>0.358870967741935</v>
      </c>
      <c r="E11" s="44"/>
      <c r="F11" s="44"/>
      <c r="G11" s="43">
        <v>0.24299999999999999</v>
      </c>
      <c r="H11" s="42">
        <v>11.789473684210501</v>
      </c>
      <c r="I11" s="44"/>
      <c r="J11" s="44"/>
      <c r="K11" s="43">
        <v>5.9720000000000004</v>
      </c>
      <c r="L11" s="42">
        <v>0.41015348288075598</v>
      </c>
    </row>
    <row r="12" spans="1:12">
      <c r="A12" s="45" t="s">
        <v>100</v>
      </c>
      <c r="B12" s="45" t="s">
        <v>99</v>
      </c>
      <c r="C12" s="43">
        <v>427.05799999999999</v>
      </c>
      <c r="D12" s="42">
        <v>0.13721709907889901</v>
      </c>
      <c r="E12" s="43">
        <v>94.450999999999993</v>
      </c>
      <c r="F12" s="42">
        <v>0.32202844185655899</v>
      </c>
      <c r="G12" s="43">
        <v>2.5979999999999999</v>
      </c>
      <c r="H12" s="42">
        <v>-0.954247675401522</v>
      </c>
      <c r="I12" s="43">
        <v>1.0999999999999999E-2</v>
      </c>
      <c r="J12" s="42">
        <v>-0.54166666666666696</v>
      </c>
      <c r="K12" s="43">
        <v>524.61900000000003</v>
      </c>
      <c r="L12" s="42">
        <v>3.3455074108219303E-2</v>
      </c>
    </row>
    <row r="13" spans="1:12">
      <c r="A13" s="45" t="s">
        <v>98</v>
      </c>
      <c r="B13" s="45" t="s">
        <v>97</v>
      </c>
      <c r="C13" s="43">
        <v>4.2439999999999998</v>
      </c>
      <c r="D13" s="42">
        <v>1.8483221476510101</v>
      </c>
      <c r="E13" s="44"/>
      <c r="F13" s="44"/>
      <c r="G13" s="43">
        <v>1.345</v>
      </c>
      <c r="H13" s="42">
        <v>3.7864768683274002</v>
      </c>
      <c r="I13" s="44"/>
      <c r="J13" s="44"/>
      <c r="K13" s="43">
        <v>5.5890000000000004</v>
      </c>
      <c r="L13" s="42">
        <v>2.1558441558441599</v>
      </c>
    </row>
    <row r="14" spans="1:12">
      <c r="A14" s="45" t="s">
        <v>96</v>
      </c>
      <c r="B14" s="45" t="s">
        <v>95</v>
      </c>
      <c r="C14" s="43">
        <v>105.331</v>
      </c>
      <c r="D14" s="42">
        <v>-3.1385639667475901E-2</v>
      </c>
      <c r="E14" s="44"/>
      <c r="F14" s="44"/>
      <c r="G14" s="43">
        <v>41.262</v>
      </c>
      <c r="H14" s="42">
        <v>-0.78200203933917001</v>
      </c>
      <c r="I14" s="44"/>
      <c r="J14" s="44"/>
      <c r="K14" s="43">
        <v>146.637</v>
      </c>
      <c r="L14" s="42">
        <v>-0.50812429977391504</v>
      </c>
    </row>
    <row r="15" spans="1:12">
      <c r="A15" s="45" t="s">
        <v>94</v>
      </c>
      <c r="B15" s="45" t="s">
        <v>93</v>
      </c>
      <c r="C15" s="43">
        <v>3.8809999999999998</v>
      </c>
      <c r="D15" s="42">
        <v>0.17677380230442699</v>
      </c>
      <c r="E15" s="44"/>
      <c r="F15" s="44"/>
      <c r="G15" s="43">
        <v>2.9209999999999998</v>
      </c>
      <c r="H15" s="42">
        <v>-6.5579014715291095E-2</v>
      </c>
      <c r="I15" s="44"/>
      <c r="J15" s="44"/>
      <c r="K15" s="43">
        <v>6.8019999999999996</v>
      </c>
      <c r="L15" s="42">
        <v>5.8841843088418298E-2</v>
      </c>
    </row>
    <row r="16" spans="1:12">
      <c r="A16" s="45" t="s">
        <v>92</v>
      </c>
      <c r="B16" s="45" t="s">
        <v>91</v>
      </c>
      <c r="C16" s="43">
        <v>3.633</v>
      </c>
      <c r="D16" s="42">
        <v>0.441094803649346</v>
      </c>
      <c r="E16" s="44"/>
      <c r="F16" s="44"/>
      <c r="G16" s="43">
        <v>2.9039999999999999</v>
      </c>
      <c r="H16" s="42">
        <v>2.3533487297921498</v>
      </c>
      <c r="I16" s="44"/>
      <c r="J16" s="44"/>
      <c r="K16" s="43">
        <v>6.5369999999999999</v>
      </c>
      <c r="L16" s="42">
        <v>0.93002657218777696</v>
      </c>
    </row>
    <row r="17" spans="1:12">
      <c r="A17" s="45" t="s">
        <v>90</v>
      </c>
      <c r="B17" s="45" t="s">
        <v>89</v>
      </c>
      <c r="C17" s="43">
        <v>23.937000000000001</v>
      </c>
      <c r="D17" s="42">
        <v>0.85457503680173597</v>
      </c>
      <c r="E17" s="44"/>
      <c r="F17" s="44"/>
      <c r="G17" s="44"/>
      <c r="H17" s="42">
        <v>-1</v>
      </c>
      <c r="I17" s="44"/>
      <c r="J17" s="44"/>
      <c r="K17" s="43">
        <v>24.338999999999999</v>
      </c>
      <c r="L17" s="42">
        <v>0.85045236828100002</v>
      </c>
    </row>
    <row r="18" spans="1:12">
      <c r="A18" s="45" t="s">
        <v>88</v>
      </c>
      <c r="B18" s="45" t="s">
        <v>87</v>
      </c>
      <c r="C18" s="43">
        <v>7.7409999999999997</v>
      </c>
      <c r="D18" s="42">
        <v>-7.5641025641025898E-3</v>
      </c>
      <c r="E18" s="44"/>
      <c r="F18" s="44"/>
      <c r="G18" s="43">
        <v>0.73599999999999999</v>
      </c>
      <c r="H18" s="42">
        <v>1.2102102102102099</v>
      </c>
      <c r="I18" s="44"/>
      <c r="J18" s="44"/>
      <c r="K18" s="43">
        <v>8.4770000000000003</v>
      </c>
      <c r="L18" s="42">
        <v>4.2296815443256003E-2</v>
      </c>
    </row>
    <row r="19" spans="1:12">
      <c r="A19" s="45" t="s">
        <v>86</v>
      </c>
      <c r="B19" s="45" t="s">
        <v>85</v>
      </c>
      <c r="C19" s="43">
        <v>8.7040000000000006</v>
      </c>
      <c r="D19" s="42">
        <v>-0.52096862960924595</v>
      </c>
      <c r="E19" s="44"/>
      <c r="F19" s="44"/>
      <c r="G19" s="43">
        <v>3.7669999999999999</v>
      </c>
      <c r="H19" s="42">
        <v>9.3783494105036704E-3</v>
      </c>
      <c r="I19" s="44"/>
      <c r="J19" s="44"/>
      <c r="K19" s="43">
        <v>12.471</v>
      </c>
      <c r="L19" s="42">
        <v>-0.43763528138528102</v>
      </c>
    </row>
    <row r="20" spans="1:12">
      <c r="A20" s="45" t="s">
        <v>84</v>
      </c>
      <c r="B20" s="45" t="s">
        <v>83</v>
      </c>
      <c r="C20" s="43">
        <v>30.460999999999999</v>
      </c>
      <c r="D20" s="42">
        <v>1.25652361799023E-2</v>
      </c>
      <c r="E20" s="44"/>
      <c r="F20" s="44"/>
      <c r="G20" s="43">
        <v>6.8490000000000002</v>
      </c>
      <c r="H20" s="42">
        <v>1.2852852852852901</v>
      </c>
      <c r="I20" s="44"/>
      <c r="J20" s="44"/>
      <c r="K20" s="43">
        <v>37.31</v>
      </c>
      <c r="L20" s="42">
        <v>0.12787182587666299</v>
      </c>
    </row>
    <row r="21" spans="1:12">
      <c r="A21" s="45" t="s">
        <v>82</v>
      </c>
      <c r="B21" s="45" t="s">
        <v>81</v>
      </c>
      <c r="C21" s="43">
        <v>0.89100000000000001</v>
      </c>
      <c r="D21" s="42">
        <v>1.25</v>
      </c>
      <c r="E21" s="44"/>
      <c r="F21" s="44"/>
      <c r="G21" s="43">
        <v>0.71899999999999997</v>
      </c>
      <c r="H21" s="42">
        <v>0.163430420711974</v>
      </c>
      <c r="I21" s="44"/>
      <c r="J21" s="44"/>
      <c r="K21" s="43">
        <v>1.61</v>
      </c>
      <c r="L21" s="42">
        <v>0.58777120315581899</v>
      </c>
    </row>
    <row r="22" spans="1:12">
      <c r="A22" s="45" t="s">
        <v>80</v>
      </c>
      <c r="B22" s="45" t="s">
        <v>79</v>
      </c>
      <c r="C22" s="43">
        <v>4.319</v>
      </c>
      <c r="D22" s="42">
        <v>0.49913224574800402</v>
      </c>
      <c r="E22" s="44"/>
      <c r="F22" s="44"/>
      <c r="G22" s="43">
        <v>1.157</v>
      </c>
      <c r="H22" s="42">
        <v>0.10611854684512401</v>
      </c>
      <c r="I22" s="44"/>
      <c r="J22" s="44"/>
      <c r="K22" s="43">
        <v>5.476</v>
      </c>
      <c r="L22" s="42">
        <v>0.39444868856633603</v>
      </c>
    </row>
    <row r="23" spans="1:12">
      <c r="A23" s="45" t="s">
        <v>78</v>
      </c>
      <c r="B23" s="45" t="s">
        <v>77</v>
      </c>
      <c r="C23" s="43">
        <v>23.393999999999998</v>
      </c>
      <c r="D23" s="42">
        <v>-0.26650780711105498</v>
      </c>
      <c r="E23" s="44"/>
      <c r="F23" s="44"/>
      <c r="G23" s="43">
        <v>3.0310000000000001</v>
      </c>
      <c r="H23" s="42">
        <v>7.5585521646557893E-2</v>
      </c>
      <c r="I23" s="44"/>
      <c r="J23" s="44"/>
      <c r="K23" s="43">
        <v>26.425000000000001</v>
      </c>
      <c r="L23" s="42">
        <v>-0.23873588384420399</v>
      </c>
    </row>
    <row r="24" spans="1:12">
      <c r="A24" s="45" t="s">
        <v>76</v>
      </c>
      <c r="B24" s="45" t="s">
        <v>75</v>
      </c>
      <c r="C24" s="43">
        <v>16.077000000000002</v>
      </c>
      <c r="D24" s="42">
        <v>9.86810633499626E-2</v>
      </c>
      <c r="E24" s="43">
        <v>82.16</v>
      </c>
      <c r="F24" s="42">
        <v>3.3862260755766399E-2</v>
      </c>
      <c r="G24" s="43">
        <v>0.91300000000000003</v>
      </c>
      <c r="H24" s="42">
        <v>0.65398550724637705</v>
      </c>
      <c r="I24" s="44"/>
      <c r="J24" s="44"/>
      <c r="K24" s="43">
        <v>99.24</v>
      </c>
      <c r="L24" s="42">
        <v>4.6349795453587E-2</v>
      </c>
    </row>
    <row r="25" spans="1:12">
      <c r="A25" s="45" t="s">
        <v>74</v>
      </c>
      <c r="B25" s="45" t="s">
        <v>73</v>
      </c>
      <c r="C25" s="43">
        <v>8.4090000000000007</v>
      </c>
      <c r="D25" s="42">
        <v>-0.225833179893206</v>
      </c>
      <c r="E25" s="44"/>
      <c r="F25" s="44"/>
      <c r="G25" s="43">
        <v>2.8000000000000001E-2</v>
      </c>
      <c r="H25" s="42">
        <v>1.15384615384615</v>
      </c>
      <c r="I25" s="44"/>
      <c r="J25" s="44"/>
      <c r="K25" s="43">
        <v>8.4369999999999994</v>
      </c>
      <c r="L25" s="42">
        <v>-0.22418390804597699</v>
      </c>
    </row>
    <row r="26" spans="1:12">
      <c r="A26" s="45" t="s">
        <v>72</v>
      </c>
      <c r="B26" s="45" t="s">
        <v>71</v>
      </c>
      <c r="C26" s="43">
        <v>3.1320000000000001</v>
      </c>
      <c r="D26" s="42">
        <v>0.16822081312942899</v>
      </c>
      <c r="E26" s="44"/>
      <c r="F26" s="44"/>
      <c r="G26" s="43">
        <v>1.7370000000000001</v>
      </c>
      <c r="H26" s="42">
        <v>-0.25578406169665802</v>
      </c>
      <c r="I26" s="44"/>
      <c r="J26" s="44"/>
      <c r="K26" s="43">
        <v>4.8689999999999998</v>
      </c>
      <c r="L26" s="42">
        <v>-2.91126620139581E-2</v>
      </c>
    </row>
    <row r="27" spans="1:12">
      <c r="A27" s="45" t="s">
        <v>70</v>
      </c>
      <c r="B27" s="45" t="s">
        <v>69</v>
      </c>
      <c r="C27" s="43">
        <v>6.55</v>
      </c>
      <c r="D27" s="42">
        <v>-6.4820102798400905E-2</v>
      </c>
      <c r="E27" s="44"/>
      <c r="F27" s="44"/>
      <c r="G27" s="43">
        <v>2.5259999999999998</v>
      </c>
      <c r="H27" s="42">
        <v>4.3370508054522902E-2</v>
      </c>
      <c r="I27" s="44"/>
      <c r="J27" s="44"/>
      <c r="K27" s="43">
        <v>9.0760000000000005</v>
      </c>
      <c r="L27" s="42">
        <v>-3.7029177718832899E-2</v>
      </c>
    </row>
    <row r="28" spans="1:12">
      <c r="A28" s="45" t="s">
        <v>68</v>
      </c>
      <c r="B28" s="45" t="s">
        <v>67</v>
      </c>
      <c r="C28" s="43">
        <v>3.9729999999999999</v>
      </c>
      <c r="D28" s="42">
        <v>0.85827876520112301</v>
      </c>
      <c r="E28" s="44"/>
      <c r="F28" s="44"/>
      <c r="G28" s="43">
        <v>1.3560000000000001</v>
      </c>
      <c r="H28" s="42">
        <v>0.75647668393782397</v>
      </c>
      <c r="I28" s="44"/>
      <c r="J28" s="44"/>
      <c r="K28" s="43">
        <v>5.3289999999999997</v>
      </c>
      <c r="L28" s="42">
        <v>0.83127147766322995</v>
      </c>
    </row>
    <row r="29" spans="1:12">
      <c r="A29" s="45" t="s">
        <v>66</v>
      </c>
      <c r="B29" s="45" t="s">
        <v>65</v>
      </c>
      <c r="C29" s="43">
        <v>13.759</v>
      </c>
      <c r="D29" s="42">
        <v>-5.6698203757027298E-2</v>
      </c>
      <c r="E29" s="44"/>
      <c r="F29" s="44"/>
      <c r="G29" s="43">
        <v>0.13900000000000001</v>
      </c>
      <c r="H29" s="42">
        <v>-0.75868055555555503</v>
      </c>
      <c r="I29" s="44"/>
      <c r="J29" s="44"/>
      <c r="K29" s="43">
        <v>13.898</v>
      </c>
      <c r="L29" s="42">
        <v>-8.3366310513125E-2</v>
      </c>
    </row>
    <row r="30" spans="1:12">
      <c r="A30" s="45" t="s">
        <v>64</v>
      </c>
      <c r="B30" s="45" t="s">
        <v>63</v>
      </c>
      <c r="C30" s="43">
        <v>19.829000000000001</v>
      </c>
      <c r="D30" s="42">
        <v>0.16162858816637399</v>
      </c>
      <c r="E30" s="44"/>
      <c r="F30" s="44"/>
      <c r="G30" s="43">
        <v>0.14499999999999999</v>
      </c>
      <c r="H30" s="42">
        <v>-0.33179723502304198</v>
      </c>
      <c r="I30" s="44"/>
      <c r="J30" s="44"/>
      <c r="K30" s="43">
        <v>19.974</v>
      </c>
      <c r="L30" s="42">
        <v>0.15543471973159001</v>
      </c>
    </row>
    <row r="31" spans="1:12">
      <c r="A31" s="45" t="s">
        <v>62</v>
      </c>
      <c r="B31" s="45" t="s">
        <v>61</v>
      </c>
      <c r="C31" s="43">
        <v>4.9930000000000003</v>
      </c>
      <c r="D31" s="42">
        <v>9.3996494303242806E-2</v>
      </c>
      <c r="E31" s="44"/>
      <c r="F31" s="44"/>
      <c r="G31" s="43">
        <v>1.8169999999999999</v>
      </c>
      <c r="H31" s="42">
        <v>9.20786516853933</v>
      </c>
      <c r="I31" s="44"/>
      <c r="J31" s="44"/>
      <c r="K31" s="43">
        <v>6.81</v>
      </c>
      <c r="L31" s="42">
        <v>0.43610291016448699</v>
      </c>
    </row>
    <row r="32" spans="1:12">
      <c r="A32" s="45" t="s">
        <v>60</v>
      </c>
      <c r="B32" s="45" t="s">
        <v>59</v>
      </c>
      <c r="C32" s="43">
        <v>1.859</v>
      </c>
      <c r="D32" s="42">
        <v>-0.27805825242718502</v>
      </c>
      <c r="E32" s="44"/>
      <c r="F32" s="44"/>
      <c r="G32" s="43">
        <v>6.0000000000000001E-3</v>
      </c>
      <c r="H32" s="44"/>
      <c r="I32" s="44"/>
      <c r="J32" s="44"/>
      <c r="K32" s="43">
        <v>1.865</v>
      </c>
      <c r="L32" s="42">
        <v>-0.27572815533980599</v>
      </c>
    </row>
    <row r="33" spans="1:12">
      <c r="A33" s="45" t="s">
        <v>58</v>
      </c>
      <c r="B33" s="45" t="s">
        <v>57</v>
      </c>
      <c r="C33" s="43">
        <v>662.46699999999998</v>
      </c>
      <c r="D33" s="42">
        <v>0.21401658841596399</v>
      </c>
      <c r="E33" s="43">
        <v>13525.514999999999</v>
      </c>
      <c r="F33" s="42">
        <v>9.53405622247986E-2</v>
      </c>
      <c r="G33" s="43">
        <v>65.567999999999998</v>
      </c>
      <c r="H33" s="42">
        <v>-0.78010007646593205</v>
      </c>
      <c r="I33" s="43">
        <v>237.464</v>
      </c>
      <c r="J33" s="42">
        <v>-5.3075677701835099E-2</v>
      </c>
      <c r="K33" s="43">
        <v>14523.142</v>
      </c>
      <c r="L33" s="42">
        <v>8.0146246340699195E-2</v>
      </c>
    </row>
    <row r="34" spans="1:12">
      <c r="A34" s="45" t="s">
        <v>56</v>
      </c>
      <c r="B34" s="45" t="s">
        <v>55</v>
      </c>
      <c r="C34" s="43">
        <v>0.373</v>
      </c>
      <c r="D34" s="42">
        <v>-0.93979015334947502</v>
      </c>
      <c r="E34" s="44"/>
      <c r="F34" s="44"/>
      <c r="G34" s="44"/>
      <c r="H34" s="42">
        <v>-1</v>
      </c>
      <c r="I34" s="44"/>
      <c r="J34" s="44"/>
      <c r="K34" s="43">
        <v>0.373</v>
      </c>
      <c r="L34" s="42">
        <v>-0.93979987088444195</v>
      </c>
    </row>
    <row r="35" spans="1:12">
      <c r="A35" s="45" t="s">
        <v>54</v>
      </c>
      <c r="B35" s="45" t="s">
        <v>53</v>
      </c>
      <c r="C35" s="43">
        <v>0.438</v>
      </c>
      <c r="D35" s="42">
        <v>-0.41986754966887402</v>
      </c>
      <c r="E35" s="44"/>
      <c r="F35" s="44"/>
      <c r="G35" s="43">
        <v>0.35599999999999998</v>
      </c>
      <c r="H35" s="42">
        <v>34.6</v>
      </c>
      <c r="I35" s="44"/>
      <c r="J35" s="44"/>
      <c r="K35" s="43">
        <v>0.79400000000000004</v>
      </c>
      <c r="L35" s="42">
        <v>3.7908496732026203E-2</v>
      </c>
    </row>
    <row r="36" spans="1:12">
      <c r="A36" s="45" t="s">
        <v>52</v>
      </c>
      <c r="B36" s="45" t="s">
        <v>51</v>
      </c>
      <c r="C36" s="43">
        <v>0.25</v>
      </c>
      <c r="D36" s="42">
        <v>0.30208333333333298</v>
      </c>
      <c r="E36" s="44"/>
      <c r="F36" s="44"/>
      <c r="G36" s="43">
        <v>1.01</v>
      </c>
      <c r="H36" s="42">
        <v>0.38736263736263699</v>
      </c>
      <c r="I36" s="44"/>
      <c r="J36" s="44"/>
      <c r="K36" s="43">
        <v>1.26</v>
      </c>
      <c r="L36" s="42">
        <v>0.36956521739130399</v>
      </c>
    </row>
    <row r="37" spans="1:12">
      <c r="A37" s="45" t="s">
        <v>50</v>
      </c>
      <c r="B37" s="45" t="s">
        <v>49</v>
      </c>
      <c r="C37" s="43">
        <v>2.2090000000000001</v>
      </c>
      <c r="D37" s="42">
        <v>0.77145148356054505</v>
      </c>
      <c r="E37" s="44"/>
      <c r="F37" s="44"/>
      <c r="G37" s="43">
        <v>1E-3</v>
      </c>
      <c r="H37" s="44"/>
      <c r="I37" s="44"/>
      <c r="J37" s="44"/>
      <c r="K37" s="43">
        <v>2.2829999999999999</v>
      </c>
      <c r="L37" s="42">
        <v>0.83079390537289499</v>
      </c>
    </row>
    <row r="38" spans="1:12">
      <c r="A38" s="45" t="s">
        <v>48</v>
      </c>
      <c r="B38" s="45" t="s">
        <v>47</v>
      </c>
      <c r="C38" s="43">
        <v>5.109</v>
      </c>
      <c r="D38" s="42">
        <v>6.0178460261464999E-2</v>
      </c>
      <c r="E38" s="44"/>
      <c r="F38" s="44"/>
      <c r="G38" s="43">
        <v>5.9630000000000001</v>
      </c>
      <c r="H38" s="42">
        <v>0.29013414106447399</v>
      </c>
      <c r="I38" s="44"/>
      <c r="J38" s="44"/>
      <c r="K38" s="43">
        <v>11.071999999999999</v>
      </c>
      <c r="L38" s="42">
        <v>0.17275712318610301</v>
      </c>
    </row>
    <row r="39" spans="1:12">
      <c r="A39" s="45" t="s">
        <v>46</v>
      </c>
      <c r="B39" s="45" t="s">
        <v>45</v>
      </c>
      <c r="C39" s="43">
        <v>7.1260000000000003</v>
      </c>
      <c r="D39" s="42">
        <v>-0.19761288143227099</v>
      </c>
      <c r="E39" s="44"/>
      <c r="F39" s="44"/>
      <c r="G39" s="43">
        <v>5.2999999999999999E-2</v>
      </c>
      <c r="H39" s="42">
        <v>1.9230769230769201E-2</v>
      </c>
      <c r="I39" s="44"/>
      <c r="J39" s="44"/>
      <c r="K39" s="43">
        <v>7.1790000000000003</v>
      </c>
      <c r="L39" s="42">
        <v>-0.19635061009739199</v>
      </c>
    </row>
    <row r="40" spans="1:12">
      <c r="A40" s="45" t="s">
        <v>44</v>
      </c>
      <c r="B40" s="45" t="s">
        <v>43</v>
      </c>
      <c r="C40" s="43">
        <v>116.61499999999999</v>
      </c>
      <c r="D40" s="42">
        <v>4.7593808672529797E-2</v>
      </c>
      <c r="E40" s="43">
        <v>605.61599999999999</v>
      </c>
      <c r="F40" s="42">
        <v>0.215713118554994</v>
      </c>
      <c r="G40" s="43">
        <v>5.6660000000000004</v>
      </c>
      <c r="H40" s="42">
        <v>-0.78650288255020895</v>
      </c>
      <c r="I40" s="43">
        <v>1.91</v>
      </c>
      <c r="J40" s="42">
        <v>-0.14922048997772799</v>
      </c>
      <c r="K40" s="43">
        <v>729.80700000000002</v>
      </c>
      <c r="L40" s="42">
        <v>0.142547835316883</v>
      </c>
    </row>
    <row r="41" spans="1:12">
      <c r="A41" s="45" t="s">
        <v>42</v>
      </c>
      <c r="B41" s="45" t="s">
        <v>41</v>
      </c>
      <c r="C41" s="43">
        <v>9.234</v>
      </c>
      <c r="D41" s="42">
        <v>3.70619946091644E-2</v>
      </c>
      <c r="E41" s="44"/>
      <c r="F41" s="44"/>
      <c r="G41" s="43">
        <v>7.2750000000000004</v>
      </c>
      <c r="H41" s="42">
        <v>-1.1145847492184301E-2</v>
      </c>
      <c r="I41" s="44"/>
      <c r="J41" s="44"/>
      <c r="K41" s="43">
        <v>16.509</v>
      </c>
      <c r="L41" s="42">
        <v>1.5251214562450099E-2</v>
      </c>
    </row>
    <row r="42" spans="1:12">
      <c r="A42" s="45" t="s">
        <v>40</v>
      </c>
      <c r="B42" s="45" t="s">
        <v>39</v>
      </c>
      <c r="C42" s="43">
        <v>34.630000000000003</v>
      </c>
      <c r="D42" s="42">
        <v>0.24496692551049801</v>
      </c>
      <c r="E42" s="44"/>
      <c r="F42" s="42">
        <v>-1</v>
      </c>
      <c r="G42" s="43">
        <v>3.5579999999999998</v>
      </c>
      <c r="H42" s="42">
        <v>-0.95363504867147098</v>
      </c>
      <c r="I42" s="44"/>
      <c r="J42" s="44"/>
      <c r="K42" s="43">
        <v>38.188000000000002</v>
      </c>
      <c r="L42" s="42">
        <v>-0.63728926247803597</v>
      </c>
    </row>
    <row r="43" spans="1:12">
      <c r="A43" s="45" t="s">
        <v>38</v>
      </c>
      <c r="B43" s="45" t="s">
        <v>37</v>
      </c>
      <c r="C43" s="43">
        <v>2.5329999999999999</v>
      </c>
      <c r="D43" s="42">
        <v>0.126779359430605</v>
      </c>
      <c r="E43" s="44"/>
      <c r="F43" s="44"/>
      <c r="G43" s="43">
        <v>2.7010000000000001</v>
      </c>
      <c r="H43" s="42">
        <v>0.10110069302894401</v>
      </c>
      <c r="I43" s="44"/>
      <c r="J43" s="44"/>
      <c r="K43" s="43">
        <v>5.234</v>
      </c>
      <c r="L43" s="42">
        <v>0.113380131886833</v>
      </c>
    </row>
    <row r="44" spans="1:12">
      <c r="A44" s="45" t="s">
        <v>36</v>
      </c>
      <c r="B44" s="45" t="s">
        <v>35</v>
      </c>
      <c r="C44" s="43">
        <v>1.917</v>
      </c>
      <c r="D44" s="42">
        <v>2.07667731629394E-2</v>
      </c>
      <c r="E44" s="44"/>
      <c r="F44" s="44"/>
      <c r="G44" s="43">
        <v>7.8E-2</v>
      </c>
      <c r="H44" s="42">
        <v>-0.65938864628821003</v>
      </c>
      <c r="I44" s="44"/>
      <c r="J44" s="44"/>
      <c r="K44" s="43">
        <v>1.9950000000000001</v>
      </c>
      <c r="L44" s="42">
        <v>-5.3156146179402002E-2</v>
      </c>
    </row>
    <row r="45" spans="1:12">
      <c r="A45" s="45" t="s">
        <v>34</v>
      </c>
      <c r="B45" s="45" t="s">
        <v>33</v>
      </c>
      <c r="C45" s="43">
        <v>176.41300000000001</v>
      </c>
      <c r="D45" s="42">
        <v>0.189897409263519</v>
      </c>
      <c r="E45" s="43">
        <v>0.4</v>
      </c>
      <c r="F45" s="44"/>
      <c r="G45" s="43">
        <v>73.891999999999996</v>
      </c>
      <c r="H45" s="42">
        <v>-0.64765515103831395</v>
      </c>
      <c r="I45" s="44"/>
      <c r="J45" s="44"/>
      <c r="K45" s="43">
        <v>250.70500000000001</v>
      </c>
      <c r="L45" s="42">
        <v>-0.29965584092699499</v>
      </c>
    </row>
    <row r="46" spans="1:12">
      <c r="A46" s="45" t="s">
        <v>32</v>
      </c>
      <c r="B46" s="45" t="s">
        <v>31</v>
      </c>
      <c r="C46" s="43">
        <v>189.81700000000001</v>
      </c>
      <c r="D46" s="42">
        <v>0.846109706282825</v>
      </c>
      <c r="E46" s="43">
        <v>1.3260000000000001</v>
      </c>
      <c r="F46" s="42">
        <v>-0.98708319939215095</v>
      </c>
      <c r="G46" s="43">
        <v>7.6669999999999998</v>
      </c>
      <c r="H46" s="42">
        <v>-0.81955329614723804</v>
      </c>
      <c r="I46" s="43">
        <v>0.17699999999999999</v>
      </c>
      <c r="J46" s="42">
        <v>0.58035714285714302</v>
      </c>
      <c r="K46" s="43">
        <v>199.00899999999999</v>
      </c>
      <c r="L46" s="42">
        <v>-0.198274959109844</v>
      </c>
    </row>
    <row r="47" spans="1:12">
      <c r="A47" s="45" t="s">
        <v>30</v>
      </c>
      <c r="B47" s="45" t="s">
        <v>29</v>
      </c>
      <c r="C47" s="43">
        <v>13.106999999999999</v>
      </c>
      <c r="D47" s="42">
        <v>0.23081979528594199</v>
      </c>
      <c r="E47" s="44"/>
      <c r="F47" s="44"/>
      <c r="G47" s="43">
        <v>4.9989999999999997</v>
      </c>
      <c r="H47" s="42">
        <v>1.02881493506493</v>
      </c>
      <c r="I47" s="44"/>
      <c r="J47" s="44"/>
      <c r="K47" s="43">
        <v>18.106000000000002</v>
      </c>
      <c r="L47" s="42">
        <v>0.380767177610006</v>
      </c>
    </row>
    <row r="48" spans="1:12">
      <c r="A48" s="45" t="s">
        <v>28</v>
      </c>
      <c r="B48" s="45" t="s">
        <v>27</v>
      </c>
      <c r="C48" s="43">
        <v>1.99</v>
      </c>
      <c r="D48" s="42">
        <v>8.4468664850136294E-2</v>
      </c>
      <c r="E48" s="44"/>
      <c r="F48" s="44"/>
      <c r="G48" s="43">
        <v>1.1639999999999999</v>
      </c>
      <c r="H48" s="42">
        <v>9.9811320754717006</v>
      </c>
      <c r="I48" s="44"/>
      <c r="J48" s="44"/>
      <c r="K48" s="43">
        <v>3.1539999999999999</v>
      </c>
      <c r="L48" s="42">
        <v>0.62493560020607897</v>
      </c>
    </row>
    <row r="49" spans="1:12">
      <c r="A49" s="45" t="s">
        <v>26</v>
      </c>
      <c r="B49" s="45" t="s">
        <v>25</v>
      </c>
      <c r="C49" s="43">
        <v>2E-3</v>
      </c>
      <c r="D49" s="42">
        <v>-0.85714285714285698</v>
      </c>
      <c r="E49" s="44"/>
      <c r="F49" s="44"/>
      <c r="G49" s="43">
        <v>0.03</v>
      </c>
      <c r="H49" s="42">
        <v>-0.97053045186640496</v>
      </c>
      <c r="I49" s="44"/>
      <c r="J49" s="44"/>
      <c r="K49" s="43">
        <v>3.2000000000000001E-2</v>
      </c>
      <c r="L49" s="42">
        <v>-0.968992248062015</v>
      </c>
    </row>
    <row r="50" spans="1:12">
      <c r="A50" s="45" t="s">
        <v>24</v>
      </c>
      <c r="B50" s="45" t="s">
        <v>23</v>
      </c>
      <c r="C50" s="43">
        <v>1.52</v>
      </c>
      <c r="D50" s="42">
        <v>1.4686248331108201E-2</v>
      </c>
      <c r="E50" s="44"/>
      <c r="F50" s="44"/>
      <c r="G50" s="44"/>
      <c r="H50" s="44"/>
      <c r="I50" s="44"/>
      <c r="J50" s="44"/>
      <c r="K50" s="43">
        <v>1.52</v>
      </c>
      <c r="L50" s="42">
        <v>1.4686248331108201E-2</v>
      </c>
    </row>
    <row r="51" spans="1:12">
      <c r="A51" s="45" t="s">
        <v>22</v>
      </c>
      <c r="B51" s="45" t="s">
        <v>21</v>
      </c>
      <c r="C51" s="43">
        <v>26.108000000000001</v>
      </c>
      <c r="D51" s="42">
        <v>0.42830570600142198</v>
      </c>
      <c r="E51" s="43">
        <v>57.329000000000001</v>
      </c>
      <c r="F51" s="42">
        <v>-0.120208096743501</v>
      </c>
      <c r="G51" s="43">
        <v>0.56399999999999995</v>
      </c>
      <c r="H51" s="42">
        <v>-0.92634190936398098</v>
      </c>
      <c r="I51" s="44"/>
      <c r="J51" s="44"/>
      <c r="K51" s="43">
        <v>84.001000000000005</v>
      </c>
      <c r="L51" s="42">
        <v>-8.1183072093455697E-2</v>
      </c>
    </row>
    <row r="52" spans="1:12" ht="0" hidden="1" customHeight="1"/>
  </sheetData>
  <mergeCells count="11">
    <mergeCell ref="G4:L4"/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12.07.2023 08:35:44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00C88-B747-400D-A853-5B570D5D2CDA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/>
  <cols>
    <col min="1" max="1" width="33.36328125" style="21" customWidth="1"/>
    <col min="2" max="2" width="6.6328125" style="21" customWidth="1"/>
    <col min="3" max="3" width="9.26953125" style="21" customWidth="1"/>
    <col min="4" max="4" width="9.36328125" style="21" customWidth="1"/>
    <col min="5" max="5" width="10.6328125" style="21" customWidth="1"/>
    <col min="6" max="6" width="10.81640625" style="21" customWidth="1"/>
    <col min="7" max="8" width="9.36328125" style="21" customWidth="1"/>
    <col min="9" max="10" width="10.6328125" style="21" customWidth="1"/>
    <col min="11" max="11" width="9.26953125" style="21" customWidth="1"/>
    <col min="12" max="12" width="9.36328125" style="21" customWidth="1"/>
    <col min="13" max="13" width="18" style="21" customWidth="1"/>
    <col min="14" max="16384" width="10.90625" style="21"/>
  </cols>
  <sheetData>
    <row r="1" spans="1:12" ht="25.5" customHeight="1">
      <c r="A1" s="41" t="s">
        <v>173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.75" customHeight="1"/>
    <row r="3" spans="1:12" ht="14.15" customHeight="1">
      <c r="A3" s="96" t="s">
        <v>171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32.5" customHeight="1">
      <c r="G4" s="97" t="s">
        <v>174</v>
      </c>
      <c r="H4" s="97"/>
      <c r="I4" s="97"/>
      <c r="J4" s="97"/>
      <c r="K4" s="97"/>
      <c r="L4" s="97"/>
    </row>
    <row r="5" spans="1:12">
      <c r="A5" s="88" t="s">
        <v>1</v>
      </c>
      <c r="B5" s="88" t="s">
        <v>1</v>
      </c>
      <c r="C5" s="95" t="s">
        <v>15</v>
      </c>
      <c r="D5" s="77"/>
      <c r="E5" s="77"/>
      <c r="F5" s="61"/>
      <c r="G5" s="95" t="s">
        <v>170</v>
      </c>
      <c r="H5" s="77"/>
      <c r="I5" s="77"/>
      <c r="J5" s="61"/>
      <c r="K5" s="69" t="s">
        <v>1</v>
      </c>
      <c r="L5" s="68"/>
    </row>
    <row r="6" spans="1:12" ht="15">
      <c r="A6" s="64" t="s">
        <v>1</v>
      </c>
      <c r="B6" s="64" t="s">
        <v>1</v>
      </c>
      <c r="C6" s="73" t="s">
        <v>8</v>
      </c>
      <c r="D6" s="72"/>
      <c r="E6" s="69" t="s">
        <v>11</v>
      </c>
      <c r="F6" s="68"/>
      <c r="G6" s="94" t="s">
        <v>8</v>
      </c>
      <c r="H6" s="61"/>
      <c r="I6" s="93" t="s">
        <v>11</v>
      </c>
      <c r="J6" s="56"/>
      <c r="K6" s="93" t="s">
        <v>165</v>
      </c>
      <c r="L6" s="56"/>
    </row>
    <row r="7" spans="1:12">
      <c r="A7" s="92" t="s">
        <v>109</v>
      </c>
      <c r="B7" s="91" t="s">
        <v>108</v>
      </c>
      <c r="C7" s="83" t="s">
        <v>169</v>
      </c>
      <c r="D7" s="83" t="s">
        <v>7</v>
      </c>
      <c r="E7" s="83" t="s">
        <v>169</v>
      </c>
      <c r="F7" s="83" t="s">
        <v>7</v>
      </c>
      <c r="G7" s="83" t="s">
        <v>169</v>
      </c>
      <c r="H7" s="83" t="s">
        <v>7</v>
      </c>
      <c r="I7" s="83" t="s">
        <v>169</v>
      </c>
      <c r="J7" s="83" t="s">
        <v>7</v>
      </c>
      <c r="K7" s="83" t="s">
        <v>169</v>
      </c>
      <c r="L7" s="83" t="s">
        <v>7</v>
      </c>
    </row>
    <row r="8" spans="1:12" ht="3" customHeight="1">
      <c r="A8" s="90" t="s">
        <v>1</v>
      </c>
      <c r="B8" s="89" t="s">
        <v>1</v>
      </c>
      <c r="C8" s="80" t="s">
        <v>1</v>
      </c>
      <c r="D8" s="80" t="s">
        <v>1</v>
      </c>
      <c r="E8" s="80" t="s">
        <v>1</v>
      </c>
      <c r="F8" s="80" t="s">
        <v>1</v>
      </c>
      <c r="G8" s="80" t="s">
        <v>1</v>
      </c>
      <c r="H8" s="80" t="s">
        <v>1</v>
      </c>
      <c r="I8" s="80" t="s">
        <v>1</v>
      </c>
      <c r="J8" s="80" t="s">
        <v>1</v>
      </c>
      <c r="K8" s="80" t="s">
        <v>1</v>
      </c>
      <c r="L8" s="80" t="s">
        <v>1</v>
      </c>
    </row>
    <row r="9" spans="1:12">
      <c r="A9" s="45" t="s">
        <v>106</v>
      </c>
      <c r="B9" s="45" t="s">
        <v>105</v>
      </c>
      <c r="C9" s="43">
        <v>216.56700000000001</v>
      </c>
      <c r="D9" s="42">
        <v>0.183387429920331</v>
      </c>
      <c r="E9" s="44"/>
      <c r="F9" s="44"/>
      <c r="G9" s="43">
        <v>39.767000000000003</v>
      </c>
      <c r="H9" s="42">
        <v>0.11636067598675</v>
      </c>
      <c r="I9" s="44"/>
      <c r="J9" s="44"/>
      <c r="K9" s="43">
        <v>256.34300000000002</v>
      </c>
      <c r="L9" s="42">
        <v>0.172507638545841</v>
      </c>
    </row>
    <row r="10" spans="1:12">
      <c r="A10" s="45" t="s">
        <v>104</v>
      </c>
      <c r="B10" s="45" t="s">
        <v>103</v>
      </c>
      <c r="C10" s="43">
        <v>5.0119999999999996</v>
      </c>
      <c r="D10" s="42">
        <v>-0.31966879326727299</v>
      </c>
      <c r="E10" s="44"/>
      <c r="F10" s="44"/>
      <c r="G10" s="43">
        <v>3.7050000000000001</v>
      </c>
      <c r="H10" s="42">
        <v>2.5747508305647801E-2</v>
      </c>
      <c r="I10" s="44"/>
      <c r="J10" s="44"/>
      <c r="K10" s="43">
        <v>8.7170000000000005</v>
      </c>
      <c r="L10" s="42">
        <v>-0.206029693050369</v>
      </c>
    </row>
    <row r="11" spans="1:12">
      <c r="A11" s="45" t="s">
        <v>102</v>
      </c>
      <c r="B11" s="45" t="s">
        <v>101</v>
      </c>
      <c r="C11" s="43">
        <v>26.928000000000001</v>
      </c>
      <c r="D11" s="42">
        <v>-0.12582781456953601</v>
      </c>
      <c r="E11" s="44"/>
      <c r="F11" s="44"/>
      <c r="G11" s="43">
        <v>4.9880000000000004</v>
      </c>
      <c r="H11" s="42">
        <v>3.4180690876882198</v>
      </c>
      <c r="I11" s="44"/>
      <c r="J11" s="44"/>
      <c r="K11" s="43">
        <v>31.916</v>
      </c>
      <c r="L11" s="42">
        <v>-1.7827541988552399E-3</v>
      </c>
    </row>
    <row r="12" spans="1:12">
      <c r="A12" s="45" t="s">
        <v>100</v>
      </c>
      <c r="B12" s="45" t="s">
        <v>99</v>
      </c>
      <c r="C12" s="43">
        <v>2239.3119999999999</v>
      </c>
      <c r="D12" s="42">
        <v>8.4892243145795396E-3</v>
      </c>
      <c r="E12" s="43">
        <v>685.02300000000002</v>
      </c>
      <c r="F12" s="42">
        <v>0.212191941052289</v>
      </c>
      <c r="G12" s="43">
        <v>209.79900000000001</v>
      </c>
      <c r="H12" s="42">
        <v>-0.38337031757461798</v>
      </c>
      <c r="I12" s="43">
        <v>0.36599999999999999</v>
      </c>
      <c r="J12" s="42">
        <v>-0.55528554070473901</v>
      </c>
      <c r="K12" s="43">
        <v>3142.1480000000001</v>
      </c>
      <c r="L12" s="42">
        <v>6.7324111777134702E-4</v>
      </c>
    </row>
    <row r="13" spans="1:12">
      <c r="A13" s="45" t="s">
        <v>98</v>
      </c>
      <c r="B13" s="45" t="s">
        <v>97</v>
      </c>
      <c r="C13" s="43">
        <v>20.434999999999999</v>
      </c>
      <c r="D13" s="42">
        <v>0.471202303815695</v>
      </c>
      <c r="E13" s="44"/>
      <c r="F13" s="44"/>
      <c r="G13" s="43">
        <v>6.742</v>
      </c>
      <c r="H13" s="42">
        <v>0.51301615798922795</v>
      </c>
      <c r="I13" s="44"/>
      <c r="J13" s="44"/>
      <c r="K13" s="43">
        <v>27.396999999999998</v>
      </c>
      <c r="L13" s="42">
        <v>0.49335004905701502</v>
      </c>
    </row>
    <row r="14" spans="1:12">
      <c r="A14" s="45" t="s">
        <v>96</v>
      </c>
      <c r="B14" s="45" t="s">
        <v>95</v>
      </c>
      <c r="C14" s="43">
        <v>558.83299999999997</v>
      </c>
      <c r="D14" s="42">
        <v>-6.8256051059487705E-2</v>
      </c>
      <c r="E14" s="43">
        <v>3.7650000000000001</v>
      </c>
      <c r="F14" s="42">
        <v>9.2309782608695699</v>
      </c>
      <c r="G14" s="43">
        <v>1071.566</v>
      </c>
      <c r="H14" s="42">
        <v>1.9505948258146E-2</v>
      </c>
      <c r="I14" s="44"/>
      <c r="J14" s="44"/>
      <c r="K14" s="43">
        <v>1640.212</v>
      </c>
      <c r="L14" s="42">
        <v>-9.32981972737147E-3</v>
      </c>
    </row>
    <row r="15" spans="1:12">
      <c r="A15" s="45" t="s">
        <v>94</v>
      </c>
      <c r="B15" s="45" t="s">
        <v>93</v>
      </c>
      <c r="C15" s="43">
        <v>18.667000000000002</v>
      </c>
      <c r="D15" s="42">
        <v>7.4421549441694698E-2</v>
      </c>
      <c r="E15" s="44"/>
      <c r="F15" s="44"/>
      <c r="G15" s="43">
        <v>16.844000000000001</v>
      </c>
      <c r="H15" s="42">
        <v>-4.0063828574685101E-2</v>
      </c>
      <c r="I15" s="44"/>
      <c r="J15" s="44"/>
      <c r="K15" s="43">
        <v>35.511000000000003</v>
      </c>
      <c r="L15" s="42">
        <v>1.60805745514894E-2</v>
      </c>
    </row>
    <row r="16" spans="1:12">
      <c r="A16" s="45" t="s">
        <v>92</v>
      </c>
      <c r="B16" s="45" t="s">
        <v>91</v>
      </c>
      <c r="C16" s="43">
        <v>17.37</v>
      </c>
      <c r="D16" s="42">
        <v>-0.26432594976917501</v>
      </c>
      <c r="E16" s="44"/>
      <c r="F16" s="44"/>
      <c r="G16" s="43">
        <v>13.75</v>
      </c>
      <c r="H16" s="42">
        <v>0.333397982932506</v>
      </c>
      <c r="I16" s="44"/>
      <c r="J16" s="44"/>
      <c r="K16" s="43">
        <v>31.12</v>
      </c>
      <c r="L16" s="42">
        <v>-8.2628305279603798E-2</v>
      </c>
    </row>
    <row r="17" spans="1:12">
      <c r="A17" s="45" t="s">
        <v>90</v>
      </c>
      <c r="B17" s="45" t="s">
        <v>89</v>
      </c>
      <c r="C17" s="43">
        <v>117.69799999999999</v>
      </c>
      <c r="D17" s="42">
        <v>0.316017219209482</v>
      </c>
      <c r="E17" s="44"/>
      <c r="F17" s="44"/>
      <c r="G17" s="43">
        <v>1.0999999999999999E-2</v>
      </c>
      <c r="H17" s="42">
        <v>-0.60714285714285698</v>
      </c>
      <c r="I17" s="44"/>
      <c r="J17" s="44"/>
      <c r="K17" s="43">
        <v>119.699</v>
      </c>
      <c r="L17" s="42">
        <v>0.320000882213474</v>
      </c>
    </row>
    <row r="18" spans="1:12">
      <c r="A18" s="45" t="s">
        <v>88</v>
      </c>
      <c r="B18" s="45" t="s">
        <v>87</v>
      </c>
      <c r="C18" s="43">
        <v>42.826000000000001</v>
      </c>
      <c r="D18" s="42">
        <v>-0.10317676376353301</v>
      </c>
      <c r="E18" s="44"/>
      <c r="F18" s="44"/>
      <c r="G18" s="43">
        <v>2.4470000000000001</v>
      </c>
      <c r="H18" s="42">
        <v>8.1786030061892195E-2</v>
      </c>
      <c r="I18" s="44"/>
      <c r="J18" s="44"/>
      <c r="K18" s="43">
        <v>45.273000000000003</v>
      </c>
      <c r="L18" s="42">
        <v>-9.4811556533040006E-2</v>
      </c>
    </row>
    <row r="19" spans="1:12">
      <c r="A19" s="45" t="s">
        <v>86</v>
      </c>
      <c r="B19" s="45" t="s">
        <v>85</v>
      </c>
      <c r="C19" s="43">
        <v>61.746000000000002</v>
      </c>
      <c r="D19" s="42">
        <v>-0.37490129381036302</v>
      </c>
      <c r="E19" s="44"/>
      <c r="F19" s="44"/>
      <c r="G19" s="43">
        <v>20.077999999999999</v>
      </c>
      <c r="H19" s="42">
        <v>-0.29397285322455902</v>
      </c>
      <c r="I19" s="44"/>
      <c r="J19" s="44"/>
      <c r="K19" s="43">
        <v>81.959000000000003</v>
      </c>
      <c r="L19" s="42">
        <v>-0.36090360412345401</v>
      </c>
    </row>
    <row r="20" spans="1:12">
      <c r="A20" s="45" t="s">
        <v>84</v>
      </c>
      <c r="B20" s="45" t="s">
        <v>83</v>
      </c>
      <c r="C20" s="43">
        <v>150.53200000000001</v>
      </c>
      <c r="D20" s="42">
        <v>-1.6599922912597199E-2</v>
      </c>
      <c r="E20" s="43">
        <v>0.02</v>
      </c>
      <c r="F20" s="42">
        <v>-0.97448979591836704</v>
      </c>
      <c r="G20" s="43">
        <v>39.031999999999996</v>
      </c>
      <c r="H20" s="42">
        <v>0.82392523364486003</v>
      </c>
      <c r="I20" s="44"/>
      <c r="J20" s="44"/>
      <c r="K20" s="43">
        <v>189.614</v>
      </c>
      <c r="L20" s="42">
        <v>8.0963674092992502E-2</v>
      </c>
    </row>
    <row r="21" spans="1:12">
      <c r="A21" s="45" t="s">
        <v>82</v>
      </c>
      <c r="B21" s="45" t="s">
        <v>81</v>
      </c>
      <c r="C21" s="43">
        <v>3.9020000000000001</v>
      </c>
      <c r="D21" s="42">
        <v>-0.48563142631162698</v>
      </c>
      <c r="E21" s="44"/>
      <c r="F21" s="44"/>
      <c r="G21" s="43">
        <v>3.3479999999999999</v>
      </c>
      <c r="H21" s="42">
        <v>-0.13644570544235199</v>
      </c>
      <c r="I21" s="44"/>
      <c r="J21" s="44"/>
      <c r="K21" s="43">
        <v>7.25</v>
      </c>
      <c r="L21" s="42">
        <v>-0.36753031492628502</v>
      </c>
    </row>
    <row r="22" spans="1:12">
      <c r="A22" s="45" t="s">
        <v>80</v>
      </c>
      <c r="B22" s="45" t="s">
        <v>79</v>
      </c>
      <c r="C22" s="43">
        <v>12.643000000000001</v>
      </c>
      <c r="D22" s="42">
        <v>-0.13776171315556199</v>
      </c>
      <c r="E22" s="44"/>
      <c r="F22" s="44"/>
      <c r="G22" s="43">
        <v>4.7670000000000003</v>
      </c>
      <c r="H22" s="42">
        <v>-0.49464645393830198</v>
      </c>
      <c r="I22" s="44"/>
      <c r="J22" s="44"/>
      <c r="K22" s="43">
        <v>17.41</v>
      </c>
      <c r="L22" s="42">
        <v>-0.27747343957503301</v>
      </c>
    </row>
    <row r="23" spans="1:12">
      <c r="A23" s="45" t="s">
        <v>78</v>
      </c>
      <c r="B23" s="45" t="s">
        <v>77</v>
      </c>
      <c r="C23" s="43">
        <v>115.95399999999999</v>
      </c>
      <c r="D23" s="42">
        <v>-0.203880562173444</v>
      </c>
      <c r="E23" s="44"/>
      <c r="F23" s="44"/>
      <c r="G23" s="43">
        <v>17.597000000000001</v>
      </c>
      <c r="H23" s="42">
        <v>5.8593515009324401E-2</v>
      </c>
      <c r="I23" s="44"/>
      <c r="J23" s="44"/>
      <c r="K23" s="43">
        <v>134.18100000000001</v>
      </c>
      <c r="L23" s="42">
        <v>-0.17445873862566699</v>
      </c>
    </row>
    <row r="24" spans="1:12">
      <c r="A24" s="45" t="s">
        <v>76</v>
      </c>
      <c r="B24" s="45" t="s">
        <v>75</v>
      </c>
      <c r="C24" s="43">
        <v>85.805000000000007</v>
      </c>
      <c r="D24" s="42">
        <v>6.2977904958484597E-3</v>
      </c>
      <c r="E24" s="43">
        <v>435.18200000000002</v>
      </c>
      <c r="F24" s="42">
        <v>7.9800384053729996E-4</v>
      </c>
      <c r="G24" s="43">
        <v>2.5089999999999999</v>
      </c>
      <c r="H24" s="42">
        <v>0.37028945931185098</v>
      </c>
      <c r="I24" s="44"/>
      <c r="J24" s="44"/>
      <c r="K24" s="43">
        <v>523.58600000000001</v>
      </c>
      <c r="L24" s="42">
        <v>-1.0493459712745401E-3</v>
      </c>
    </row>
    <row r="25" spans="1:12">
      <c r="A25" s="45" t="s">
        <v>74</v>
      </c>
      <c r="B25" s="45" t="s">
        <v>73</v>
      </c>
      <c r="C25" s="43">
        <v>42.398000000000003</v>
      </c>
      <c r="D25" s="42">
        <v>-3.5795506231237999E-2</v>
      </c>
      <c r="E25" s="44"/>
      <c r="F25" s="44"/>
      <c r="G25" s="43">
        <v>0.42299999999999999</v>
      </c>
      <c r="H25" s="42">
        <v>1.19617224880383E-2</v>
      </c>
      <c r="I25" s="44"/>
      <c r="J25" s="44"/>
      <c r="K25" s="43">
        <v>42.820999999999998</v>
      </c>
      <c r="L25" s="42">
        <v>-3.5345798603289097E-2</v>
      </c>
    </row>
    <row r="26" spans="1:12">
      <c r="A26" s="45" t="s">
        <v>72</v>
      </c>
      <c r="B26" s="45" t="s">
        <v>71</v>
      </c>
      <c r="C26" s="43">
        <v>16.655999999999999</v>
      </c>
      <c r="D26" s="42">
        <v>-7.2450854819847504E-2</v>
      </c>
      <c r="E26" s="44"/>
      <c r="F26" s="44"/>
      <c r="G26" s="43">
        <v>10.766999999999999</v>
      </c>
      <c r="H26" s="42">
        <v>7.56243756243756E-2</v>
      </c>
      <c r="I26" s="44"/>
      <c r="J26" s="44"/>
      <c r="K26" s="43">
        <v>27.422999999999998</v>
      </c>
      <c r="L26" s="42">
        <v>-3.9138051857042798E-2</v>
      </c>
    </row>
    <row r="27" spans="1:12">
      <c r="A27" s="45" t="s">
        <v>70</v>
      </c>
      <c r="B27" s="45" t="s">
        <v>69</v>
      </c>
      <c r="C27" s="43">
        <v>34.531999999999996</v>
      </c>
      <c r="D27" s="42">
        <v>-0.15464270851183601</v>
      </c>
      <c r="E27" s="44"/>
      <c r="F27" s="44"/>
      <c r="G27" s="43">
        <v>15.731</v>
      </c>
      <c r="H27" s="42">
        <v>-1.20580292658419E-2</v>
      </c>
      <c r="I27" s="44"/>
      <c r="J27" s="44"/>
      <c r="K27" s="43">
        <v>50.262999999999998</v>
      </c>
      <c r="L27" s="42">
        <v>-0.11469837076177899</v>
      </c>
    </row>
    <row r="28" spans="1:12">
      <c r="A28" s="45" t="s">
        <v>68</v>
      </c>
      <c r="B28" s="45" t="s">
        <v>67</v>
      </c>
      <c r="C28" s="43">
        <v>15.228999999999999</v>
      </c>
      <c r="D28" s="42">
        <v>-0.251057342382217</v>
      </c>
      <c r="E28" s="44"/>
      <c r="F28" s="44"/>
      <c r="G28" s="43">
        <v>5.806</v>
      </c>
      <c r="H28" s="42">
        <v>-0.47160538769566801</v>
      </c>
      <c r="I28" s="44"/>
      <c r="J28" s="44"/>
      <c r="K28" s="43">
        <v>21.035</v>
      </c>
      <c r="L28" s="42">
        <v>-0.32842730349275301</v>
      </c>
    </row>
    <row r="29" spans="1:12">
      <c r="A29" s="45" t="s">
        <v>66</v>
      </c>
      <c r="B29" s="45" t="s">
        <v>65</v>
      </c>
      <c r="C29" s="43">
        <v>72.099000000000004</v>
      </c>
      <c r="D29" s="42">
        <v>-8.4492019351643702E-2</v>
      </c>
      <c r="E29" s="44"/>
      <c r="F29" s="44"/>
      <c r="G29" s="43">
        <v>2.8460000000000001</v>
      </c>
      <c r="H29" s="42">
        <v>-0.35464852607709801</v>
      </c>
      <c r="I29" s="44"/>
      <c r="J29" s="44"/>
      <c r="K29" s="43">
        <v>74.944999999999993</v>
      </c>
      <c r="L29" s="42">
        <v>-9.9792199680492105E-2</v>
      </c>
    </row>
    <row r="30" spans="1:12">
      <c r="A30" s="45" t="s">
        <v>64</v>
      </c>
      <c r="B30" s="45" t="s">
        <v>63</v>
      </c>
      <c r="C30" s="43">
        <v>110.568</v>
      </c>
      <c r="D30" s="42">
        <v>-9.1963273820278302E-2</v>
      </c>
      <c r="E30" s="44"/>
      <c r="F30" s="44"/>
      <c r="G30" s="43">
        <v>0.94399999999999995</v>
      </c>
      <c r="H30" s="42">
        <v>-0.43132530120481899</v>
      </c>
      <c r="I30" s="44"/>
      <c r="J30" s="44"/>
      <c r="K30" s="43">
        <v>111.512</v>
      </c>
      <c r="L30" s="42">
        <v>-9.6527473952003603E-2</v>
      </c>
    </row>
    <row r="31" spans="1:12">
      <c r="A31" s="45" t="s">
        <v>62</v>
      </c>
      <c r="B31" s="45" t="s">
        <v>61</v>
      </c>
      <c r="C31" s="43">
        <v>26.228000000000002</v>
      </c>
      <c r="D31" s="42">
        <v>-6.4022426790922102E-3</v>
      </c>
      <c r="E31" s="44"/>
      <c r="F31" s="44"/>
      <c r="G31" s="43">
        <v>5.9729999999999999</v>
      </c>
      <c r="H31" s="42">
        <v>1.01450252951096</v>
      </c>
      <c r="I31" s="44"/>
      <c r="J31" s="44"/>
      <c r="K31" s="43">
        <v>32.261000000000003</v>
      </c>
      <c r="L31" s="42">
        <v>9.3333785203511099E-2</v>
      </c>
    </row>
    <row r="32" spans="1:12">
      <c r="A32" s="45" t="s">
        <v>60</v>
      </c>
      <c r="B32" s="45" t="s">
        <v>59</v>
      </c>
      <c r="C32" s="43">
        <v>9.5649999999999995</v>
      </c>
      <c r="D32" s="42">
        <v>-0.30728563151796101</v>
      </c>
      <c r="E32" s="44"/>
      <c r="F32" s="44"/>
      <c r="G32" s="43">
        <v>0.123</v>
      </c>
      <c r="H32" s="42">
        <v>0.268041237113402</v>
      </c>
      <c r="I32" s="44"/>
      <c r="J32" s="44"/>
      <c r="K32" s="43">
        <v>9.6880000000000006</v>
      </c>
      <c r="L32" s="42">
        <v>-0.30327220424307799</v>
      </c>
    </row>
    <row r="33" spans="1:12">
      <c r="A33" s="45" t="s">
        <v>58</v>
      </c>
      <c r="B33" s="45" t="s">
        <v>57</v>
      </c>
      <c r="C33" s="43">
        <v>3280.0749999999998</v>
      </c>
      <c r="D33" s="42">
        <v>0.146559055704368</v>
      </c>
      <c r="E33" s="43">
        <v>74175.187000000005</v>
      </c>
      <c r="F33" s="42">
        <v>-1.9643492916775099E-2</v>
      </c>
      <c r="G33" s="43">
        <v>1198.444</v>
      </c>
      <c r="H33" s="42">
        <v>-0.280402681098114</v>
      </c>
      <c r="I33" s="43">
        <v>1534.617</v>
      </c>
      <c r="J33" s="42">
        <v>-7.9005077238846297E-2</v>
      </c>
      <c r="K33" s="43">
        <v>80254.725000000006</v>
      </c>
      <c r="L33" s="42">
        <v>-2.0543539603628602E-2</v>
      </c>
    </row>
    <row r="34" spans="1:12">
      <c r="A34" s="45" t="s">
        <v>56</v>
      </c>
      <c r="B34" s="45" t="s">
        <v>55</v>
      </c>
      <c r="C34" s="43">
        <v>7.5129999999999999</v>
      </c>
      <c r="D34" s="42">
        <v>-0.79966401791904396</v>
      </c>
      <c r="E34" s="44"/>
      <c r="F34" s="44"/>
      <c r="G34" s="44"/>
      <c r="H34" s="42">
        <v>-1</v>
      </c>
      <c r="I34" s="44"/>
      <c r="J34" s="44"/>
      <c r="K34" s="43">
        <v>7.5129999999999999</v>
      </c>
      <c r="L34" s="42">
        <v>-0.80091684773967897</v>
      </c>
    </row>
    <row r="35" spans="1:12">
      <c r="A35" s="45" t="s">
        <v>54</v>
      </c>
      <c r="B35" s="45" t="s">
        <v>53</v>
      </c>
      <c r="C35" s="43">
        <v>5.5609999999999999</v>
      </c>
      <c r="D35" s="42">
        <v>-0.18160412067696799</v>
      </c>
      <c r="E35" s="44"/>
      <c r="F35" s="44"/>
      <c r="G35" s="43">
        <v>0.85299999999999998</v>
      </c>
      <c r="H35" s="42">
        <v>4.3647798742138404</v>
      </c>
      <c r="I35" s="44"/>
      <c r="J35" s="44"/>
      <c r="K35" s="43">
        <v>6.4139999999999997</v>
      </c>
      <c r="L35" s="42">
        <v>-7.7653149266609198E-2</v>
      </c>
    </row>
    <row r="36" spans="1:12">
      <c r="A36" s="45" t="s">
        <v>52</v>
      </c>
      <c r="B36" s="45" t="s">
        <v>51</v>
      </c>
      <c r="C36" s="43">
        <v>1.754</v>
      </c>
      <c r="D36" s="42">
        <v>-0.16634980988593201</v>
      </c>
      <c r="E36" s="44"/>
      <c r="F36" s="44"/>
      <c r="G36" s="43">
        <v>5.3289999999999997</v>
      </c>
      <c r="H36" s="42">
        <v>-2.2467702677402101E-3</v>
      </c>
      <c r="I36" s="44"/>
      <c r="J36" s="44"/>
      <c r="K36" s="43">
        <v>7.0830000000000002</v>
      </c>
      <c r="L36" s="42">
        <v>-4.8623237071860302E-2</v>
      </c>
    </row>
    <row r="37" spans="1:12">
      <c r="A37" s="45" t="s">
        <v>50</v>
      </c>
      <c r="B37" s="45" t="s">
        <v>49</v>
      </c>
      <c r="C37" s="43">
        <v>8.0009999999999994</v>
      </c>
      <c r="D37" s="42">
        <v>8.7387877140527301E-2</v>
      </c>
      <c r="E37" s="44"/>
      <c r="F37" s="44"/>
      <c r="G37" s="43">
        <v>4.9000000000000002E-2</v>
      </c>
      <c r="H37" s="42">
        <v>0.22500000000000001</v>
      </c>
      <c r="I37" s="44"/>
      <c r="J37" s="44"/>
      <c r="K37" s="43">
        <v>8.1229999999999993</v>
      </c>
      <c r="L37" s="42">
        <v>9.7999459313327902E-2</v>
      </c>
    </row>
    <row r="38" spans="1:12">
      <c r="A38" s="45" t="s">
        <v>48</v>
      </c>
      <c r="B38" s="45" t="s">
        <v>47</v>
      </c>
      <c r="C38" s="43">
        <v>24.731999999999999</v>
      </c>
      <c r="D38" s="42">
        <v>-6.8053357449694804E-2</v>
      </c>
      <c r="E38" s="44"/>
      <c r="F38" s="44"/>
      <c r="G38" s="43">
        <v>26.521999999999998</v>
      </c>
      <c r="H38" s="42">
        <v>0.27485099019419301</v>
      </c>
      <c r="I38" s="44"/>
      <c r="J38" s="44"/>
      <c r="K38" s="43">
        <v>51.253999999999998</v>
      </c>
      <c r="L38" s="42">
        <v>8.26327573824511E-2</v>
      </c>
    </row>
    <row r="39" spans="1:12">
      <c r="A39" s="45" t="s">
        <v>46</v>
      </c>
      <c r="B39" s="45" t="s">
        <v>45</v>
      </c>
      <c r="C39" s="43">
        <v>33.021999999999998</v>
      </c>
      <c r="D39" s="42">
        <v>-0.28360993600173601</v>
      </c>
      <c r="E39" s="44"/>
      <c r="F39" s="44"/>
      <c r="G39" s="43">
        <v>0.41699999999999998</v>
      </c>
      <c r="H39" s="42">
        <v>-0.223463687150838</v>
      </c>
      <c r="I39" s="44"/>
      <c r="J39" s="44"/>
      <c r="K39" s="43">
        <v>33.487000000000002</v>
      </c>
      <c r="L39" s="42">
        <v>-0.28188797392348602</v>
      </c>
    </row>
    <row r="40" spans="1:12">
      <c r="A40" s="45" t="s">
        <v>44</v>
      </c>
      <c r="B40" s="45" t="s">
        <v>43</v>
      </c>
      <c r="C40" s="43">
        <v>627.97</v>
      </c>
      <c r="D40" s="42">
        <v>-7.7778691558040999E-2</v>
      </c>
      <c r="E40" s="43">
        <v>3449.0250000000001</v>
      </c>
      <c r="F40" s="42">
        <v>0.12276202012362999</v>
      </c>
      <c r="G40" s="43">
        <v>95.42</v>
      </c>
      <c r="H40" s="42">
        <v>-0.32901574443248999</v>
      </c>
      <c r="I40" s="43">
        <v>14.037000000000001</v>
      </c>
      <c r="J40" s="42">
        <v>5.73189080748012E-3</v>
      </c>
      <c r="K40" s="43">
        <v>4188.665</v>
      </c>
      <c r="L40" s="42">
        <v>6.6629301522201007E-2</v>
      </c>
    </row>
    <row r="41" spans="1:12">
      <c r="A41" s="45" t="s">
        <v>42</v>
      </c>
      <c r="B41" s="45" t="s">
        <v>41</v>
      </c>
      <c r="C41" s="43">
        <v>50.268999999999998</v>
      </c>
      <c r="D41" s="42">
        <v>-9.8233025383442404E-2</v>
      </c>
      <c r="E41" s="44"/>
      <c r="F41" s="44"/>
      <c r="G41" s="43">
        <v>40.816000000000003</v>
      </c>
      <c r="H41" s="42">
        <v>-6.0145528230634501E-2</v>
      </c>
      <c r="I41" s="44"/>
      <c r="J41" s="44"/>
      <c r="K41" s="43">
        <v>91.19</v>
      </c>
      <c r="L41" s="42">
        <v>-8.0495699434321902E-2</v>
      </c>
    </row>
    <row r="42" spans="1:12">
      <c r="A42" s="45" t="s">
        <v>40</v>
      </c>
      <c r="B42" s="45" t="s">
        <v>39</v>
      </c>
      <c r="C42" s="43">
        <v>102.782</v>
      </c>
      <c r="D42" s="42">
        <v>0.24935576408810201</v>
      </c>
      <c r="E42" s="44"/>
      <c r="F42" s="42">
        <v>-1</v>
      </c>
      <c r="G42" s="43">
        <v>208.446</v>
      </c>
      <c r="H42" s="42">
        <v>-0.48595694729755401</v>
      </c>
      <c r="I42" s="44"/>
      <c r="J42" s="44"/>
      <c r="K42" s="43">
        <v>311.22800000000001</v>
      </c>
      <c r="L42" s="42">
        <v>-0.36289178527781901</v>
      </c>
    </row>
    <row r="43" spans="1:12">
      <c r="A43" s="45" t="s">
        <v>38</v>
      </c>
      <c r="B43" s="45" t="s">
        <v>37</v>
      </c>
      <c r="C43" s="43">
        <v>11.760999999999999</v>
      </c>
      <c r="D43" s="42">
        <v>-0.17321616871704701</v>
      </c>
      <c r="E43" s="44"/>
      <c r="F43" s="44"/>
      <c r="G43" s="43">
        <v>14.946</v>
      </c>
      <c r="H43" s="42">
        <v>-2.0255653883972501E-2</v>
      </c>
      <c r="I43" s="44"/>
      <c r="J43" s="44"/>
      <c r="K43" s="43">
        <v>26.707000000000001</v>
      </c>
      <c r="L43" s="42">
        <v>-9.4063772048846694E-2</v>
      </c>
    </row>
    <row r="44" spans="1:12">
      <c r="A44" s="45" t="s">
        <v>36</v>
      </c>
      <c r="B44" s="45" t="s">
        <v>35</v>
      </c>
      <c r="C44" s="43">
        <v>8.8179999999999996</v>
      </c>
      <c r="D44" s="42">
        <v>-2.7032991283239698E-2</v>
      </c>
      <c r="E44" s="44"/>
      <c r="F44" s="44"/>
      <c r="G44" s="43">
        <v>0.35399999999999998</v>
      </c>
      <c r="H44" s="42">
        <v>-0.53604193971166403</v>
      </c>
      <c r="I44" s="44"/>
      <c r="J44" s="44"/>
      <c r="K44" s="43">
        <v>9.1720000000000006</v>
      </c>
      <c r="L44" s="42">
        <v>-6.6558111133726797E-2</v>
      </c>
    </row>
    <row r="45" spans="1:12">
      <c r="A45" s="45" t="s">
        <v>34</v>
      </c>
      <c r="B45" s="45" t="s">
        <v>33</v>
      </c>
      <c r="C45" s="43">
        <v>821.86699999999996</v>
      </c>
      <c r="D45" s="42">
        <v>-8.1461036884350694E-3</v>
      </c>
      <c r="E45" s="43">
        <v>5.0259999999999998</v>
      </c>
      <c r="F45" s="42">
        <v>40.1967213114754</v>
      </c>
      <c r="G45" s="43">
        <v>1008.429</v>
      </c>
      <c r="H45" s="42">
        <v>-0.16845617162755799</v>
      </c>
      <c r="I45" s="44"/>
      <c r="J45" s="42">
        <v>-1</v>
      </c>
      <c r="K45" s="43">
        <v>1848.8</v>
      </c>
      <c r="L45" s="42">
        <v>-0.100956619503523</v>
      </c>
    </row>
    <row r="46" spans="1:12">
      <c r="A46" s="45" t="s">
        <v>32</v>
      </c>
      <c r="B46" s="45" t="s">
        <v>31</v>
      </c>
      <c r="C46" s="43">
        <v>1022.377</v>
      </c>
      <c r="D46" s="42">
        <v>0.78714429801790997</v>
      </c>
      <c r="E46" s="43">
        <v>25.663</v>
      </c>
      <c r="F46" s="42">
        <v>-0.95661919452309496</v>
      </c>
      <c r="G46" s="43">
        <v>108.988</v>
      </c>
      <c r="H46" s="42">
        <v>-0.390444018143278</v>
      </c>
      <c r="I46" s="43">
        <v>0.84299999999999997</v>
      </c>
      <c r="J46" s="42">
        <v>-0.68450598802395202</v>
      </c>
      <c r="K46" s="43">
        <v>1159.748</v>
      </c>
      <c r="L46" s="42">
        <v>-0.13934060649597699</v>
      </c>
    </row>
    <row r="47" spans="1:12">
      <c r="A47" s="45" t="s">
        <v>30</v>
      </c>
      <c r="B47" s="45" t="s">
        <v>29</v>
      </c>
      <c r="C47" s="43">
        <v>60.176000000000002</v>
      </c>
      <c r="D47" s="42">
        <v>-4.5976282579745002E-2</v>
      </c>
      <c r="E47" s="44"/>
      <c r="F47" s="44"/>
      <c r="G47" s="43">
        <v>25.911000000000001</v>
      </c>
      <c r="H47" s="42">
        <v>0.26524732652961602</v>
      </c>
      <c r="I47" s="44"/>
      <c r="J47" s="44"/>
      <c r="K47" s="43">
        <v>86.197000000000003</v>
      </c>
      <c r="L47" s="42">
        <v>3.0768678848177598E-2</v>
      </c>
    </row>
    <row r="48" spans="1:12">
      <c r="A48" s="45" t="s">
        <v>28</v>
      </c>
      <c r="B48" s="45" t="s">
        <v>27</v>
      </c>
      <c r="C48" s="43">
        <v>8.6539999999999999</v>
      </c>
      <c r="D48" s="42">
        <v>-0.42129196201685198</v>
      </c>
      <c r="E48" s="44"/>
      <c r="F48" s="44"/>
      <c r="G48" s="43">
        <v>5.7190000000000003</v>
      </c>
      <c r="H48" s="42">
        <v>1.33523887300939</v>
      </c>
      <c r="I48" s="44"/>
      <c r="J48" s="44"/>
      <c r="K48" s="43">
        <v>14.372999999999999</v>
      </c>
      <c r="L48" s="42">
        <v>-0.17882648688796199</v>
      </c>
    </row>
    <row r="49" spans="1:12">
      <c r="A49" s="45" t="s">
        <v>26</v>
      </c>
      <c r="B49" s="45" t="s">
        <v>25</v>
      </c>
      <c r="C49" s="43">
        <v>3.6999999999999998E-2</v>
      </c>
      <c r="D49" s="42">
        <v>-0.61458333333333304</v>
      </c>
      <c r="E49" s="44"/>
      <c r="F49" s="44"/>
      <c r="G49" s="43">
        <v>0.19600000000000001</v>
      </c>
      <c r="H49" s="42">
        <v>-0.93052109181141396</v>
      </c>
      <c r="I49" s="44"/>
      <c r="J49" s="44"/>
      <c r="K49" s="43">
        <v>0.23300000000000001</v>
      </c>
      <c r="L49" s="42">
        <v>-0.92012341446691803</v>
      </c>
    </row>
    <row r="50" spans="1:12">
      <c r="A50" s="45" t="s">
        <v>24</v>
      </c>
      <c r="B50" s="45" t="s">
        <v>23</v>
      </c>
      <c r="C50" s="43">
        <v>12.013</v>
      </c>
      <c r="D50" s="42">
        <v>-3.4867839640073901E-2</v>
      </c>
      <c r="E50" s="44"/>
      <c r="F50" s="44"/>
      <c r="G50" s="43">
        <v>3.0000000000000001E-3</v>
      </c>
      <c r="H50" s="42">
        <v>-0.95384615384615401</v>
      </c>
      <c r="I50" s="44"/>
      <c r="J50" s="44"/>
      <c r="K50" s="43">
        <v>12.016</v>
      </c>
      <c r="L50" s="42">
        <v>-4.4301280521753E-2</v>
      </c>
    </row>
    <row r="51" spans="1:12">
      <c r="A51" s="45" t="s">
        <v>22</v>
      </c>
      <c r="B51" s="45" t="s">
        <v>21</v>
      </c>
      <c r="C51" s="43">
        <v>143.947</v>
      </c>
      <c r="D51" s="42">
        <v>0.20843022523694801</v>
      </c>
      <c r="E51" s="43">
        <v>334.42099999999999</v>
      </c>
      <c r="F51" s="42">
        <v>-0.126171911744725</v>
      </c>
      <c r="G51" s="43">
        <v>18.225000000000001</v>
      </c>
      <c r="H51" s="42">
        <v>-0.366219223814161</v>
      </c>
      <c r="I51" s="44"/>
      <c r="J51" s="42">
        <v>-1</v>
      </c>
      <c r="K51" s="43">
        <v>496.846</v>
      </c>
      <c r="L51" s="42">
        <v>-6.6855982706129996E-2</v>
      </c>
    </row>
    <row r="52" spans="1:12" ht="0" hidden="1" customHeight="1"/>
  </sheetData>
  <mergeCells count="11">
    <mergeCell ref="G4:L4"/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12.07.2023 08:36:12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8</vt:i4>
      </vt:variant>
    </vt:vector>
  </HeadingPairs>
  <TitlesOfParts>
    <vt:vector size="16" baseType="lpstr">
      <vt:lpstr>Key figures June - 2023</vt:lpstr>
      <vt:lpstr>Key figures June - 2023(19)</vt:lpstr>
      <vt:lpstr>PAX June - 2023 (monthly)</vt:lpstr>
      <vt:lpstr>PAX June - 2023 (ytd)</vt:lpstr>
      <vt:lpstr>Mvt June - 2023 (monthly)</vt:lpstr>
      <vt:lpstr>Mvt June - 2023 (ytd)</vt:lpstr>
      <vt:lpstr>F&amp;M June - 2023 (monthly)</vt:lpstr>
      <vt:lpstr>F&amp;M June - 2023 (year to date)</vt:lpstr>
      <vt:lpstr>'F&amp;M June - 2023 (monthly)'!Utskriftstitler</vt:lpstr>
      <vt:lpstr>'F&amp;M June - 2023 (year to date)'!Utskriftstitler</vt:lpstr>
      <vt:lpstr>'Key figures June - 2023'!Utskriftstitler</vt:lpstr>
      <vt:lpstr>'Key figures June - 2023(19)'!Utskriftstitler</vt:lpstr>
      <vt:lpstr>'Mvt June - 2023 (monthly)'!Utskriftstitler</vt:lpstr>
      <vt:lpstr>'Mvt June - 2023 (ytd)'!Utskriftstitler</vt:lpstr>
      <vt:lpstr>'PAX June - 2023 (monthly)'!Utskriftstitler</vt:lpstr>
      <vt:lpstr>'PAX June - 2023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Nygen, Thu Nguyen</cp:lastModifiedBy>
  <cp:lastPrinted>2023-07-12T06:52:18Z</cp:lastPrinted>
  <dcterms:created xsi:type="dcterms:W3CDTF">2023-07-12T06:29:55Z</dcterms:created>
  <dcterms:modified xsi:type="dcterms:W3CDTF">2023-07-12T06:55:05Z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