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gm434.lv.no\felles\CA\STAT\2023 Statistikk\Månedsstatistikk\"/>
    </mc:Choice>
  </mc:AlternateContent>
  <xr:revisionPtr revIDLastSave="0" documentId="8_{00E81CB4-556B-472E-A03D-672443E03D95}" xr6:coauthVersionLast="47" xr6:coauthVersionMax="47" xr10:uidLastSave="{00000000-0000-0000-0000-000000000000}"/>
  <bookViews>
    <workbookView xWindow="1920" yWindow="15" windowWidth="24900" windowHeight="13395" xr2:uid="{00000000-000D-0000-FFFF-FFFF00000000}"/>
  </bookViews>
  <sheets>
    <sheet name="Key figures May - 2023" sheetId="1" r:id="rId1"/>
    <sheet name="Key figures May - 2023(19)" sheetId="2" r:id="rId2"/>
    <sheet name="PAX May - 2023 (monthly)" sheetId="3" r:id="rId3"/>
    <sheet name="PAX May - 2023 (ytd)" sheetId="4" r:id="rId4"/>
    <sheet name="Mvt May - 2023 (monthly)" sheetId="5" r:id="rId5"/>
    <sheet name="Mvt May - 2023 (ytd)" sheetId="6" r:id="rId6"/>
    <sheet name="F&amp;M May - 2023 (monthly)" sheetId="7" r:id="rId7"/>
    <sheet name="F&amp;M May - 2023 (year to date)" sheetId="8" r:id="rId8"/>
  </sheets>
  <definedNames>
    <definedName name="_xlnm.Print_Titles" localSheetId="6">'F&amp;M May - 2023 (monthly)'!$1:$4</definedName>
    <definedName name="_xlnm.Print_Titles" localSheetId="7">'F&amp;M May - 2023 (year to date)'!$1:$4</definedName>
    <definedName name="_xlnm.Print_Titles" localSheetId="0">'Key figures May - 2023'!$1:$2</definedName>
    <definedName name="_xlnm.Print_Titles" localSheetId="1">'Key figures May - 2023(19)'!$1:$2</definedName>
    <definedName name="_xlnm.Print_Titles" localSheetId="4">'Mvt May - 2023 (monthly)'!$1:$3</definedName>
    <definedName name="_xlnm.Print_Titles" localSheetId="5">'Mvt May - 2023 (ytd)'!$1:$3</definedName>
    <definedName name="_xlnm.Print_Titles" localSheetId="2">'PAX May - 2023 (monthly)'!$1:$3</definedName>
    <definedName name="_xlnm.Print_Titles" localSheetId="3">'PAX May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F8" i="2"/>
  <c r="E8" i="2"/>
  <c r="C8" i="2"/>
  <c r="G7" i="2"/>
  <c r="D7" i="2"/>
  <c r="G6" i="2"/>
  <c r="D6" i="2"/>
  <c r="G7" i="1"/>
  <c r="D7" i="1"/>
  <c r="G6" i="1"/>
  <c r="D6" i="1"/>
  <c r="G8" i="1" l="1"/>
  <c r="D8" i="1"/>
  <c r="G8" i="2"/>
  <c r="B8" i="2"/>
  <c r="D8" i="2" s="1"/>
</calcChain>
</file>

<file path=xl/sharedStrings.xml><?xml version="1.0" encoding="utf-8"?>
<sst xmlns="http://schemas.openxmlformats.org/spreadsheetml/2006/main" count="940" uniqueCount="177">
  <si>
    <t>Monthly report, May - 2023</t>
  </si>
  <si>
    <t/>
  </si>
  <si>
    <t>TERMINAL PASSENGERS -   transfer and infants included</t>
  </si>
  <si>
    <t xml:space="preserve">May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</si>
  <si>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</si>
  <si>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</si>
  <si>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</si>
  <si>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</si>
  <si>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</si>
  <si>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</si>
  <si>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</si>
  <si>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</si>
  <si>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</si>
  <si>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</si>
  <si>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</si>
  <si>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</si>
  <si>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</si>
  <si>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</si>
  <si>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</si>
  <si>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</si>
  <si>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May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</si>
  <si>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</si>
  <si>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</si>
  <si>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</si>
  <si>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</si>
  <si>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</si>
  <si>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</si>
  <si>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</si>
  <si>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</si>
  <si>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</si>
  <si>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</si>
  <si>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</si>
  <si>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</si>
  <si>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</si>
  <si>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</si>
  <si>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</si>
  <si>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</si>
  <si>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</si>
  <si>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</si>
  <si>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</si>
  <si>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</si>
  <si>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</si>
  <si>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</si>
  <si>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</si>
  <si>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</si>
  <si>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</si>
  <si>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</si>
  <si>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</si>
  <si>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</si>
  <si>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</si>
  <si>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</si>
  <si>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</si>
  <si>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</si>
  <si>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</si>
  <si>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</si>
  <si>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</si>
  <si>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</si>
  <si>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</si>
  <si>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</si>
  <si>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</si>
  <si>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</si>
  <si>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</si>
  <si>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</si>
  <si>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</si>
  <si>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</si>
  <si>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</si>
  <si>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</si>
  <si>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</si>
  <si>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</si>
  <si>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</si>
  <si>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</si>
  <si>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</si>
  <si>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</si>
  <si>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</si>
  <si>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</si>
  <si>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</si>
  <si>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</si>
  <si>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</si>
  <si>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</si>
  <si>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</si>
  <si>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</si>
  <si>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</si>
  <si>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</si>
  <si>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</si>
  <si>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</si>
  <si>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</si>
  <si>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</si>
  <si>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</si>
  <si>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</si>
  <si>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</si>
  <si>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</si>
  <si>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</si>
  <si>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</si>
  <si>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</si>
  <si>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</si>
  <si>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</si>
  <si>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</si>
  <si>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</si>
  <si>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</si>
  <si>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</si>
  <si>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</si>
  <si>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</si>
  <si>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</si>
  <si>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</si>
  <si>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</si>
  <si>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</si>
  <si>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</si>
  <si>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</si>
  <si>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</si>
  <si>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</si>
  <si>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</si>
  <si>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</si>
  <si>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</si>
  <si>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</si>
  <si>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</si>
  <si>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</si>
  <si>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</si>
  <si>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</si>
  <si>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May - 2023</t>
  </si>
  <si>
    <t>Passengers incl. infants ytd, May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</si>
  <si>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</si>
  <si>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</si>
  <si>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</si>
  <si>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</si>
  <si>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</si>
  <si>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</si>
  <si>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</si>
  <si>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</si>
  <si>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</si>
  <si>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</si>
  <si>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</si>
  <si>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</si>
  <si>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</si>
  <si>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</si>
  <si>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</si>
  <si>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</si>
  <si>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</si>
  <si>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</si>
  <si>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</si>
  <si>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</si>
  <si>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</si>
  <si>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</si>
  <si>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</si>
  <si>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</si>
  <si>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</si>
  <si>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</si>
  <si>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</si>
  <si>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</si>
  <si>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</si>
  <si>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</si>
  <si>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</si>
  <si>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</si>
  <si>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</si>
  <si>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</si>
  <si>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</si>
  <si>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</si>
  <si>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</si>
  <si>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</si>
  <si>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</si>
  <si>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</si>
  <si>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</si>
  <si>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</si>
  <si>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</si>
  <si>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</si>
  <si>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</si>
  <si>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</si>
  <si>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</si>
  <si>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May - 2023</t>
  </si>
  <si>
    <t>Flight movements YTD, May - 2023</t>
  </si>
  <si>
    <t>Weight</t>
  </si>
  <si>
    <t>Mail</t>
  </si>
  <si>
    <t>Metric tonnes</t>
  </si>
  <si>
    <t>Freight and mail monthly, May - 2023</t>
  </si>
  <si>
    <t>Freight and mail year to date, May - 2023</t>
  </si>
  <si>
    <t>RETURN TRIPS - Domestic and International</t>
  </si>
  <si>
    <t>May</t>
  </si>
  <si>
    <t>A part of Mail data is missing for May, it will be added in next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</si>
</sst>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9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vertical="center" wrapText="1" readingOrder="1"/>
    </xf>
    <xf numFmtId="165" fontId="14" fillId="0" borderId="4" xfId="0" applyNumberFormat="1" applyFont="1" applyBorder="1" applyAlignment="1">
      <alignment horizontal="center"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0" fontId="3" fillId="3" borderId="4" xfId="0" applyNumberFormat="1" applyFont="1" applyFill="1" applyBorder="1" applyAlignment="1">
      <alignment horizontal="center" vertical="top" wrapText="1" readingOrder="1"/>
    </xf>
    <xf numFmtId="0" fontId="3" fillId="3" borderId="0" xfId="0" applyNumberFormat="1" applyFont="1" applyFill="1" applyBorder="1" applyAlignment="1">
      <alignment horizontal="center" vertical="top" wrapText="1" readingOrder="1"/>
    </xf>
    <xf numFmtId="0" fontId="11" fillId="3" borderId="4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3" fillId="2" borderId="3" xfId="0" applyFont="1" applyFill="1" applyBorder="1" applyAlignment="1">
      <alignment horizontal="center"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4" fillId="2" borderId="2" xfId="0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left" vertical="top" wrapText="1" readingOrder="1"/>
    </xf>
    <xf numFmtId="0" fontId="3" fillId="2" borderId="2" xfId="0" applyNumberFormat="1" applyFont="1" applyFill="1" applyBorder="1" applyAlignment="1">
      <alignment horizontal="left" vertical="top" wrapText="1" readingOrder="1"/>
    </xf>
    <xf numFmtId="0" fontId="3" fillId="2" borderId="3" xfId="0" applyNumberFormat="1" applyFont="1" applyFill="1" applyBorder="1" applyAlignment="1">
      <alignment horizontal="left" vertical="top" wrapText="1" readingOrder="1"/>
    </xf>
    <xf numFmtId="0" fontId="4" fillId="2" borderId="1" xfId="0" applyNumberFormat="1" applyFont="1" applyFill="1" applyBorder="1" applyAlignment="1">
      <alignment horizontal="left" vertical="top" wrapText="1" readingOrder="1"/>
    </xf>
    <xf numFmtId="0" fontId="4" fillId="2" borderId="2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5" fillId="0" borderId="12" xfId="0" applyFont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defaultColWidth="11.42578125" defaultRowHeight="1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>
      <c r="A1" s="94" t="s">
        <v>0</v>
      </c>
      <c r="B1" s="95"/>
      <c r="C1" s="95"/>
      <c r="D1" s="95"/>
      <c r="E1" s="95"/>
      <c r="F1" s="95"/>
      <c r="G1" s="95"/>
    </row>
    <row r="2" spans="1:7" ht="19.149999999999999" customHeight="1"/>
    <row r="3" spans="1:7" s="17" customFormat="1" ht="19.149999999999999" customHeight="1">
      <c r="A3" s="71" t="s">
        <v>1</v>
      </c>
      <c r="B3" s="97" t="s">
        <v>174</v>
      </c>
      <c r="C3" s="98"/>
      <c r="D3" s="98"/>
      <c r="E3" s="98"/>
      <c r="F3" s="98"/>
      <c r="G3" s="98"/>
    </row>
    <row r="4" spans="1:7" s="17" customFormat="1" ht="19.149999999999999" customHeight="1">
      <c r="A4" s="72" t="s">
        <v>1</v>
      </c>
      <c r="B4" s="99" t="s">
        <v>175</v>
      </c>
      <c r="C4" s="99"/>
      <c r="D4" s="100"/>
      <c r="E4" s="101" t="s">
        <v>4</v>
      </c>
      <c r="F4" s="102"/>
      <c r="G4" s="103"/>
    </row>
    <row r="5" spans="1:7" s="17" customFormat="1" ht="19.149999999999999" customHeight="1">
      <c r="A5" s="72" t="s">
        <v>1</v>
      </c>
      <c r="B5" s="73" t="s">
        <v>5</v>
      </c>
      <c r="C5" s="74" t="s">
        <v>6</v>
      </c>
      <c r="D5" s="74" t="s">
        <v>7</v>
      </c>
      <c r="E5" s="73" t="s">
        <v>5</v>
      </c>
      <c r="F5" s="73" t="s">
        <v>6</v>
      </c>
      <c r="G5" s="73" t="s">
        <v>7</v>
      </c>
    </row>
    <row r="6" spans="1:7" s="17" customFormat="1" ht="19.149999999999999" customHeight="1">
      <c r="A6" s="75" t="s">
        <v>8</v>
      </c>
      <c r="B6" s="76">
        <v>408295</v>
      </c>
      <c r="C6" s="76">
        <v>463492.5</v>
      </c>
      <c r="D6" s="77">
        <f>+B6/C6-1</f>
        <v>-0.11909038441830233</v>
      </c>
      <c r="E6" s="78">
        <v>1880689</v>
      </c>
      <c r="F6" s="78">
        <v>1741924.5</v>
      </c>
      <c r="G6" s="77">
        <f t="shared" ref="G6:G8" si="0">+E6/F6-1</f>
        <v>7.9661604162522437E-2</v>
      </c>
    </row>
    <row r="7" spans="1:7" s="17" customFormat="1" ht="19.149999999999999" customHeight="1">
      <c r="A7" s="75" t="s">
        <v>11</v>
      </c>
      <c r="B7" s="76">
        <v>849816</v>
      </c>
      <c r="C7" s="76">
        <v>719203</v>
      </c>
      <c r="D7" s="77">
        <f t="shared" ref="D7:D8" si="1">+B7/C7-1</f>
        <v>0.18160797438275433</v>
      </c>
      <c r="E7" s="78">
        <v>3432706</v>
      </c>
      <c r="F7" s="78">
        <v>2467394</v>
      </c>
      <c r="G7" s="77">
        <f t="shared" si="0"/>
        <v>0.39122734350492872</v>
      </c>
    </row>
    <row r="8" spans="1:7" s="17" customFormat="1" ht="19.149999999999999" customHeight="1">
      <c r="A8" s="75" t="s">
        <v>13</v>
      </c>
      <c r="B8" s="78">
        <f>SUM(B6:B7)</f>
        <v>1258111</v>
      </c>
      <c r="C8" s="78">
        <f>SUM(C6:C7)</f>
        <v>1182695.5</v>
      </c>
      <c r="D8" s="77">
        <f t="shared" si="1"/>
        <v>6.3765779103750697E-2</v>
      </c>
      <c r="E8" s="78">
        <f>SUM(E6:E7)</f>
        <v>5313395</v>
      </c>
      <c r="F8" s="78">
        <f>SUM(F6:F7)</f>
        <v>4209318.5</v>
      </c>
      <c r="G8" s="77">
        <f t="shared" si="0"/>
        <v>0.26229340925377831</v>
      </c>
    </row>
    <row r="9" spans="1:7" s="17" customFormat="1" ht="19.149999999999999" customHeight="1"/>
    <row r="10" spans="1:7">
      <c r="A10" s="1" t="s">
        <v>1</v>
      </c>
      <c r="B10" s="96" t="s">
        <v>2</v>
      </c>
      <c r="C10" s="95"/>
      <c r="D10" s="95"/>
      <c r="E10" s="95"/>
      <c r="F10" s="95"/>
      <c r="G10" s="95"/>
    </row>
    <row r="11" spans="1:7" ht="30">
      <c r="A11" s="2" t="s">
        <v>1</v>
      </c>
      <c r="B11" s="89" t="s">
        <v>3</v>
      </c>
      <c r="C11" s="89" t="s">
        <v>1</v>
      </c>
      <c r="D11" s="90" t="s">
        <v>1</v>
      </c>
      <c r="E11" s="91" t="s">
        <v>4</v>
      </c>
      <c r="F11" s="92" t="s">
        <v>1</v>
      </c>
      <c r="G11" s="93" t="s">
        <v>1</v>
      </c>
    </row>
    <row r="12" spans="1:7">
      <c r="A12" s="2" t="s">
        <v>1</v>
      </c>
      <c r="B12" s="79" t="s">
        <v>5</v>
      </c>
      <c r="C12" s="80" t="s">
        <v>6</v>
      </c>
      <c r="D12" s="80" t="s">
        <v>7</v>
      </c>
      <c r="E12" s="79" t="s">
        <v>5</v>
      </c>
      <c r="F12" s="79" t="s">
        <v>6</v>
      </c>
      <c r="G12" s="79" t="s">
        <v>7</v>
      </c>
    </row>
    <row r="13" spans="1:7">
      <c r="A13" s="9" t="s">
        <v>8</v>
      </c>
      <c r="B13" s="10">
        <v>2494503</v>
      </c>
      <c r="C13" s="10">
        <v>2666933</v>
      </c>
      <c r="D13" s="11">
        <v>-6.4654792602588801E-2</v>
      </c>
      <c r="E13" s="10">
        <v>11256242</v>
      </c>
      <c r="F13" s="10">
        <v>10031565</v>
      </c>
      <c r="G13" s="11">
        <v>0.12208234707146901</v>
      </c>
    </row>
    <row r="14" spans="1:7">
      <c r="A14" s="12" t="s">
        <v>9</v>
      </c>
      <c r="B14" s="13">
        <v>2491720</v>
      </c>
      <c r="C14" s="13">
        <v>2659299</v>
      </c>
      <c r="D14" s="14">
        <v>-6.3016230969138901E-2</v>
      </c>
      <c r="E14" s="13">
        <v>11234871</v>
      </c>
      <c r="F14" s="13">
        <v>10012480</v>
      </c>
      <c r="G14" s="14">
        <v>0.122086735753779</v>
      </c>
    </row>
    <row r="15" spans="1:7">
      <c r="A15" s="12" t="s">
        <v>10</v>
      </c>
      <c r="B15" s="13">
        <v>2783</v>
      </c>
      <c r="C15" s="13">
        <v>7634</v>
      </c>
      <c r="D15" s="14">
        <v>-0.63544668587896302</v>
      </c>
      <c r="E15" s="13">
        <v>21371</v>
      </c>
      <c r="F15" s="13">
        <v>19085</v>
      </c>
      <c r="G15" s="14">
        <v>0.119779931883678</v>
      </c>
    </row>
    <row r="16" spans="1:7">
      <c r="A16" s="9" t="s">
        <v>11</v>
      </c>
      <c r="B16" s="10">
        <v>1750424</v>
      </c>
      <c r="C16" s="10">
        <v>1480496</v>
      </c>
      <c r="D16" s="11">
        <v>0.18232268104743299</v>
      </c>
      <c r="E16" s="10">
        <v>7013603</v>
      </c>
      <c r="F16" s="10">
        <v>5057774</v>
      </c>
      <c r="G16" s="11">
        <v>0.386697586724911</v>
      </c>
    </row>
    <row r="17" spans="1:7">
      <c r="A17" s="12" t="s">
        <v>9</v>
      </c>
      <c r="B17" s="13">
        <v>1640925</v>
      </c>
      <c r="C17" s="13">
        <v>1401976</v>
      </c>
      <c r="D17" s="14">
        <v>0.17043729707213201</v>
      </c>
      <c r="E17" s="13">
        <v>6628489</v>
      </c>
      <c r="F17" s="13">
        <v>4784759</v>
      </c>
      <c r="G17" s="14">
        <v>0.385333932179238</v>
      </c>
    </row>
    <row r="18" spans="1:7">
      <c r="A18" s="12" t="s">
        <v>10</v>
      </c>
      <c r="B18" s="13">
        <v>109499</v>
      </c>
      <c r="C18" s="13">
        <v>78520</v>
      </c>
      <c r="D18" s="14">
        <v>0.39453642384106002</v>
      </c>
      <c r="E18" s="13">
        <v>385114</v>
      </c>
      <c r="F18" s="13">
        <v>273015</v>
      </c>
      <c r="G18" s="14">
        <v>0.41059648737248899</v>
      </c>
    </row>
    <row r="19" spans="1:7">
      <c r="A19" s="9" t="s">
        <v>12</v>
      </c>
      <c r="B19" s="10">
        <v>47290</v>
      </c>
      <c r="C19" s="10">
        <v>50467</v>
      </c>
      <c r="D19" s="11">
        <v>-6.2952028057938897E-2</v>
      </c>
      <c r="E19" s="10">
        <v>216699</v>
      </c>
      <c r="F19" s="10">
        <v>223523</v>
      </c>
      <c r="G19" s="11">
        <v>-3.0529296761407101E-2</v>
      </c>
    </row>
    <row r="20" spans="1:7">
      <c r="A20" s="9" t="s">
        <v>13</v>
      </c>
      <c r="B20" s="10">
        <v>4292217</v>
      </c>
      <c r="C20" s="10">
        <v>4197896</v>
      </c>
      <c r="D20" s="11">
        <v>2.24686366694173E-2</v>
      </c>
      <c r="E20" s="10">
        <v>18486544</v>
      </c>
      <c r="F20" s="10">
        <v>15312862</v>
      </c>
      <c r="G20" s="11">
        <v>0.20725596560590701</v>
      </c>
    </row>
    <row r="21" spans="1:7" ht="15.95" customHeight="1"/>
    <row r="22" spans="1:7">
      <c r="A22" s="1" t="s">
        <v>1</v>
      </c>
      <c r="B22" s="96" t="s">
        <v>14</v>
      </c>
      <c r="C22" s="95"/>
      <c r="D22" s="95"/>
      <c r="E22" s="95"/>
      <c r="F22" s="95"/>
      <c r="G22" s="95"/>
    </row>
    <row r="23" spans="1:7" ht="30">
      <c r="A23" s="2" t="s">
        <v>1</v>
      </c>
      <c r="B23" s="15" t="s">
        <v>3</v>
      </c>
      <c r="C23" s="3" t="s">
        <v>1</v>
      </c>
      <c r="D23" s="4" t="s">
        <v>1</v>
      </c>
      <c r="E23" s="16" t="s">
        <v>4</v>
      </c>
      <c r="F23" s="5" t="s">
        <v>1</v>
      </c>
      <c r="G23" s="6" t="s">
        <v>1</v>
      </c>
    </row>
    <row r="24" spans="1:7">
      <c r="A24" s="2" t="s">
        <v>1</v>
      </c>
      <c r="B24" s="7" t="s">
        <v>5</v>
      </c>
      <c r="C24" s="8" t="s">
        <v>6</v>
      </c>
      <c r="D24" s="8" t="s">
        <v>7</v>
      </c>
      <c r="E24" s="7" t="s">
        <v>5</v>
      </c>
      <c r="F24" s="7" t="s">
        <v>6</v>
      </c>
      <c r="G24" s="7" t="s">
        <v>7</v>
      </c>
    </row>
    <row r="25" spans="1:7">
      <c r="A25" s="9" t="s">
        <v>8</v>
      </c>
      <c r="B25" s="10">
        <v>37085</v>
      </c>
      <c r="C25" s="10">
        <v>40940</v>
      </c>
      <c r="D25" s="11">
        <v>-9.4162188568637006E-2</v>
      </c>
      <c r="E25" s="10">
        <v>172873</v>
      </c>
      <c r="F25" s="10">
        <v>168616</v>
      </c>
      <c r="G25" s="11">
        <v>2.5246714428049499E-2</v>
      </c>
    </row>
    <row r="26" spans="1:7">
      <c r="A26" s="12" t="s">
        <v>9</v>
      </c>
      <c r="B26" s="13">
        <v>36459</v>
      </c>
      <c r="C26" s="13">
        <v>39847</v>
      </c>
      <c r="D26" s="14">
        <v>-8.5025221472130902E-2</v>
      </c>
      <c r="E26" s="13">
        <v>168846</v>
      </c>
      <c r="F26" s="13">
        <v>163987</v>
      </c>
      <c r="G26" s="14">
        <v>2.9630397531511601E-2</v>
      </c>
    </row>
    <row r="27" spans="1:7">
      <c r="A27" s="12" t="s">
        <v>10</v>
      </c>
      <c r="B27" s="13">
        <v>301</v>
      </c>
      <c r="C27" s="13">
        <v>560</v>
      </c>
      <c r="D27" s="14">
        <v>-0.46250000000000002</v>
      </c>
      <c r="E27" s="13">
        <v>1256</v>
      </c>
      <c r="F27" s="13">
        <v>1781</v>
      </c>
      <c r="G27" s="14">
        <v>-0.29477821448624397</v>
      </c>
    </row>
    <row r="28" spans="1:7">
      <c r="A28" s="12" t="s">
        <v>15</v>
      </c>
      <c r="B28" s="13">
        <v>325</v>
      </c>
      <c r="C28" s="13">
        <v>533</v>
      </c>
      <c r="D28" s="14">
        <v>-0.39024390243902402</v>
      </c>
      <c r="E28" s="13">
        <v>2771</v>
      </c>
      <c r="F28" s="13">
        <v>2848</v>
      </c>
      <c r="G28" s="14">
        <v>-2.7036516853932602E-2</v>
      </c>
    </row>
    <row r="29" spans="1:7">
      <c r="A29" s="9" t="s">
        <v>11</v>
      </c>
      <c r="B29" s="10">
        <v>15119</v>
      </c>
      <c r="C29" s="10">
        <v>13932</v>
      </c>
      <c r="D29" s="11">
        <v>8.5199540625897199E-2</v>
      </c>
      <c r="E29" s="10">
        <v>62749</v>
      </c>
      <c r="F29" s="10">
        <v>50967</v>
      </c>
      <c r="G29" s="11">
        <v>0.23116918790589999</v>
      </c>
    </row>
    <row r="30" spans="1:7">
      <c r="A30" s="12" t="s">
        <v>9</v>
      </c>
      <c r="B30" s="13">
        <v>13585</v>
      </c>
      <c r="C30" s="13">
        <v>12372</v>
      </c>
      <c r="D30" s="14">
        <v>9.8043970255415502E-2</v>
      </c>
      <c r="E30" s="13">
        <v>56307</v>
      </c>
      <c r="F30" s="13">
        <v>44168</v>
      </c>
      <c r="G30" s="14">
        <v>0.27483698605325102</v>
      </c>
    </row>
    <row r="31" spans="1:7">
      <c r="A31" s="12" t="s">
        <v>10</v>
      </c>
      <c r="B31" s="13">
        <v>1029</v>
      </c>
      <c r="C31" s="13">
        <v>966</v>
      </c>
      <c r="D31" s="14">
        <v>6.5217391304347797E-2</v>
      </c>
      <c r="E31" s="13">
        <v>3931</v>
      </c>
      <c r="F31" s="13">
        <v>3868</v>
      </c>
      <c r="G31" s="14">
        <v>1.6287487073423E-2</v>
      </c>
    </row>
    <row r="32" spans="1:7">
      <c r="A32" s="12" t="s">
        <v>15</v>
      </c>
      <c r="B32" s="13">
        <v>505</v>
      </c>
      <c r="C32" s="13">
        <v>594</v>
      </c>
      <c r="D32" s="14">
        <v>-0.14983164983165001</v>
      </c>
      <c r="E32" s="13">
        <v>2511</v>
      </c>
      <c r="F32" s="13">
        <v>2931</v>
      </c>
      <c r="G32" s="14">
        <v>-0.14329580348004101</v>
      </c>
    </row>
    <row r="33" spans="1:7">
      <c r="A33" s="9" t="s">
        <v>12</v>
      </c>
      <c r="B33" s="10">
        <v>3365</v>
      </c>
      <c r="C33" s="10">
        <v>3637</v>
      </c>
      <c r="D33" s="11">
        <v>-7.47869122903492E-2</v>
      </c>
      <c r="E33" s="10">
        <v>15475</v>
      </c>
      <c r="F33" s="10">
        <v>16786</v>
      </c>
      <c r="G33" s="11">
        <v>-7.8100798284284498E-2</v>
      </c>
    </row>
    <row r="34" spans="1:7">
      <c r="A34" s="9" t="s">
        <v>16</v>
      </c>
      <c r="B34" s="10">
        <v>55569</v>
      </c>
      <c r="C34" s="10">
        <v>58509</v>
      </c>
      <c r="D34" s="11">
        <v>-5.0248679690304103E-2</v>
      </c>
      <c r="E34" s="10">
        <v>251097</v>
      </c>
      <c r="F34" s="10">
        <v>236369</v>
      </c>
      <c r="G34" s="11">
        <v>6.2309355287706897E-2</v>
      </c>
    </row>
    <row r="35" spans="1:7" ht="0.2" customHeight="1"/>
    <row r="36" spans="1:7">
      <c r="A36" s="12" t="s">
        <v>17</v>
      </c>
      <c r="B36" s="13">
        <v>8911</v>
      </c>
      <c r="C36" s="13">
        <v>8929</v>
      </c>
      <c r="D36" s="14">
        <v>-2.01590323664464E-3</v>
      </c>
      <c r="E36" s="13">
        <v>36855</v>
      </c>
      <c r="F36" s="13">
        <v>37218</v>
      </c>
      <c r="G36" s="14">
        <v>-9.7533451555698904E-3</v>
      </c>
    </row>
    <row r="37" spans="1:7">
      <c r="A37" s="9" t="s">
        <v>18</v>
      </c>
      <c r="B37" s="10">
        <v>64480</v>
      </c>
      <c r="C37" s="10">
        <v>67438</v>
      </c>
      <c r="D37" s="11">
        <v>-4.3862510750615397E-2</v>
      </c>
      <c r="E37" s="10">
        <v>287952</v>
      </c>
      <c r="F37" s="10">
        <v>273587</v>
      </c>
      <c r="G37" s="11">
        <v>5.2506149780508597E-2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fitToWidth="0" orientation="landscape" horizontalDpi="300" verticalDpi="300" r:id="rId1"/>
  <headerFooter alignWithMargins="0">
    <oddFooter>&amp;L&amp;"Arial,Regular"&amp;7 Rapportdato 09.06.2023 12:58:15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A22F-C490-41F5-BBEF-7836CBB967A4}">
  <sheetPr>
    <pageSetUpPr fitToPage="1"/>
  </sheetPr>
  <dimension ref="A1:G39"/>
  <sheetViews>
    <sheetView showGridLines="0" zoomScaleNormal="100" workbookViewId="0">
      <pane ySplit="2" topLeftCell="A4" activePane="bottomLeft" state="frozen"/>
      <selection pane="bottomLeft" activeCell="K8" sqref="K8"/>
    </sheetView>
  </sheetViews>
  <sheetFormatPr defaultColWidth="10.85546875" defaultRowHeight="15"/>
  <cols>
    <col min="1" max="1" width="22.5703125" style="18" customWidth="1"/>
    <col min="2" max="2" width="13.42578125" style="18" customWidth="1"/>
    <col min="3" max="3" width="13.5703125" style="18" customWidth="1"/>
    <col min="4" max="4" width="9.140625" style="18" customWidth="1"/>
    <col min="5" max="6" width="13.42578125" style="18" customWidth="1"/>
    <col min="7" max="7" width="9.140625" style="18" customWidth="1"/>
    <col min="8" max="8" width="0" style="18" hidden="1" customWidth="1"/>
    <col min="9" max="9" width="18.42578125" style="18" customWidth="1"/>
    <col min="10" max="16384" width="10.85546875" style="18"/>
  </cols>
  <sheetData>
    <row r="1" spans="1:7" ht="25.5" customHeight="1">
      <c r="A1" s="104" t="s">
        <v>20</v>
      </c>
      <c r="B1" s="105"/>
      <c r="C1" s="105"/>
      <c r="D1" s="105"/>
      <c r="E1" s="105"/>
      <c r="F1" s="105"/>
      <c r="G1" s="105"/>
    </row>
    <row r="2" spans="1:7" ht="19.149999999999999" customHeight="1"/>
    <row r="3" spans="1:7" s="34" customFormat="1" ht="19.149999999999999" customHeight="1">
      <c r="A3" s="71" t="s">
        <v>1</v>
      </c>
      <c r="B3" s="97" t="s">
        <v>174</v>
      </c>
      <c r="C3" s="98"/>
      <c r="D3" s="98"/>
      <c r="E3" s="98"/>
      <c r="F3" s="98"/>
      <c r="G3" s="98"/>
    </row>
    <row r="4" spans="1:7" s="34" customFormat="1" ht="19.149999999999999" customHeight="1">
      <c r="A4" s="72" t="s">
        <v>1</v>
      </c>
      <c r="B4" s="99" t="s">
        <v>175</v>
      </c>
      <c r="C4" s="99"/>
      <c r="D4" s="100"/>
      <c r="E4" s="101" t="s">
        <v>4</v>
      </c>
      <c r="F4" s="102"/>
      <c r="G4" s="103"/>
    </row>
    <row r="5" spans="1:7" s="34" customFormat="1" ht="19.149999999999999" customHeight="1">
      <c r="A5" s="72" t="s">
        <v>1</v>
      </c>
      <c r="B5" s="81" t="s">
        <v>5</v>
      </c>
      <c r="C5" s="82" t="s">
        <v>19</v>
      </c>
      <c r="D5" s="82" t="s">
        <v>7</v>
      </c>
      <c r="E5" s="81" t="s">
        <v>5</v>
      </c>
      <c r="F5" s="81" t="s">
        <v>19</v>
      </c>
      <c r="G5" s="81" t="s">
        <v>7</v>
      </c>
    </row>
    <row r="6" spans="1:7" s="34" customFormat="1" ht="19.149999999999999" customHeight="1">
      <c r="A6" s="75" t="s">
        <v>8</v>
      </c>
      <c r="B6" s="78">
        <v>408295</v>
      </c>
      <c r="C6" s="78">
        <v>444145.5</v>
      </c>
      <c r="D6" s="83">
        <f>+B6/C6-1</f>
        <v>-8.071791788952043E-2</v>
      </c>
      <c r="E6" s="78">
        <v>1880689</v>
      </c>
      <c r="F6" s="78">
        <v>2094958</v>
      </c>
      <c r="G6" s="83">
        <f t="shared" ref="G6:G8" si="0">+E6/F6-1</f>
        <v>-0.10227842276551602</v>
      </c>
    </row>
    <row r="7" spans="1:7" s="34" customFormat="1" ht="19.149999999999999" customHeight="1">
      <c r="A7" s="75" t="s">
        <v>11</v>
      </c>
      <c r="B7" s="78">
        <v>849816</v>
      </c>
      <c r="C7" s="78">
        <v>945170</v>
      </c>
      <c r="D7" s="83">
        <f t="shared" ref="D7:D8" si="1">+B7/C7-1</f>
        <v>-0.10088555497952745</v>
      </c>
      <c r="E7" s="78">
        <v>3432706</v>
      </c>
      <c r="F7" s="78">
        <v>4082409</v>
      </c>
      <c r="G7" s="83">
        <f t="shared" si="0"/>
        <v>-0.15914696445162646</v>
      </c>
    </row>
    <row r="8" spans="1:7" s="34" customFormat="1" ht="19.149999999999999" customHeight="1">
      <c r="A8" s="75" t="s">
        <v>111</v>
      </c>
      <c r="B8" s="78">
        <f>SUM(B6:B7)</f>
        <v>1258111</v>
      </c>
      <c r="C8" s="78">
        <f>SUM(C6:C7)</f>
        <v>1389315.5</v>
      </c>
      <c r="D8" s="83">
        <f t="shared" si="1"/>
        <v>-9.4438232352550555E-2</v>
      </c>
      <c r="E8" s="78">
        <f>SUM(E6:E7)</f>
        <v>5313395</v>
      </c>
      <c r="F8" s="78">
        <f>SUM(F6:F7)</f>
        <v>6177367</v>
      </c>
      <c r="G8" s="83">
        <f t="shared" si="0"/>
        <v>-0.13986088247630424</v>
      </c>
    </row>
    <row r="9" spans="1:7" s="34" customFormat="1" ht="19.149999999999999" customHeight="1"/>
    <row r="10" spans="1:7">
      <c r="A10" s="35" t="s">
        <v>1</v>
      </c>
      <c r="B10" s="106" t="s">
        <v>2</v>
      </c>
      <c r="C10" s="105"/>
      <c r="D10" s="105"/>
      <c r="E10" s="105"/>
      <c r="F10" s="105"/>
      <c r="G10" s="105"/>
    </row>
    <row r="11" spans="1:7" ht="30">
      <c r="A11" s="27" t="s">
        <v>1</v>
      </c>
      <c r="B11" s="84" t="s">
        <v>3</v>
      </c>
      <c r="C11" s="84" t="s">
        <v>1</v>
      </c>
      <c r="D11" s="85" t="s">
        <v>1</v>
      </c>
      <c r="E11" s="86" t="s">
        <v>4</v>
      </c>
      <c r="F11" s="87" t="s">
        <v>1</v>
      </c>
      <c r="G11" s="88" t="s">
        <v>1</v>
      </c>
    </row>
    <row r="12" spans="1:7">
      <c r="A12" s="27" t="s">
        <v>1</v>
      </c>
      <c r="B12" s="25" t="s">
        <v>5</v>
      </c>
      <c r="C12" s="26" t="s">
        <v>19</v>
      </c>
      <c r="D12" s="26" t="s">
        <v>7</v>
      </c>
      <c r="E12" s="25" t="s">
        <v>5</v>
      </c>
      <c r="F12" s="25" t="s">
        <v>19</v>
      </c>
      <c r="G12" s="25" t="s">
        <v>7</v>
      </c>
    </row>
    <row r="13" spans="1:7">
      <c r="A13" s="21" t="s">
        <v>8</v>
      </c>
      <c r="B13" s="20">
        <v>2494503</v>
      </c>
      <c r="C13" s="20">
        <v>2689316</v>
      </c>
      <c r="D13" s="19">
        <v>-7.2439609179434497E-2</v>
      </c>
      <c r="E13" s="20">
        <v>11256242</v>
      </c>
      <c r="F13" s="20">
        <v>12588936</v>
      </c>
      <c r="G13" s="19">
        <v>-0.105862322280453</v>
      </c>
    </row>
    <row r="14" spans="1:7">
      <c r="A14" s="24" t="s">
        <v>9</v>
      </c>
      <c r="B14" s="23">
        <v>2491720</v>
      </c>
      <c r="C14" s="23">
        <v>2684982</v>
      </c>
      <c r="D14" s="22">
        <v>-7.1978881050226803E-2</v>
      </c>
      <c r="E14" s="23">
        <v>11234871</v>
      </c>
      <c r="F14" s="23">
        <v>12567583</v>
      </c>
      <c r="G14" s="22">
        <v>-0.10604362032063</v>
      </c>
    </row>
    <row r="15" spans="1:7">
      <c r="A15" s="24" t="s">
        <v>10</v>
      </c>
      <c r="B15" s="23">
        <v>2783</v>
      </c>
      <c r="C15" s="23">
        <v>4334</v>
      </c>
      <c r="D15" s="22">
        <v>-0.35786802030456899</v>
      </c>
      <c r="E15" s="23">
        <v>21371</v>
      </c>
      <c r="F15" s="23">
        <v>21353</v>
      </c>
      <c r="G15" s="22">
        <v>8.42972884372219E-4</v>
      </c>
    </row>
    <row r="16" spans="1:7">
      <c r="A16" s="21" t="s">
        <v>11</v>
      </c>
      <c r="B16" s="20">
        <v>1750424</v>
      </c>
      <c r="C16" s="20">
        <v>1918388</v>
      </c>
      <c r="D16" s="19">
        <v>-8.7554759516844397E-2</v>
      </c>
      <c r="E16" s="20">
        <v>7013603</v>
      </c>
      <c r="F16" s="20">
        <v>8315515</v>
      </c>
      <c r="G16" s="19">
        <v>-0.156564205584381</v>
      </c>
    </row>
    <row r="17" spans="1:7">
      <c r="A17" s="24" t="s">
        <v>9</v>
      </c>
      <c r="B17" s="23">
        <v>1640925</v>
      </c>
      <c r="C17" s="23">
        <v>1789769</v>
      </c>
      <c r="D17" s="22">
        <v>-8.3163804937955693E-2</v>
      </c>
      <c r="E17" s="23">
        <v>6628489</v>
      </c>
      <c r="F17" s="23">
        <v>7836473</v>
      </c>
      <c r="G17" s="22">
        <v>-0.15414893919751901</v>
      </c>
    </row>
    <row r="18" spans="1:7">
      <c r="A18" s="24" t="s">
        <v>10</v>
      </c>
      <c r="B18" s="23">
        <v>109499</v>
      </c>
      <c r="C18" s="23">
        <v>128619</v>
      </c>
      <c r="D18" s="22">
        <v>-0.148656108351021</v>
      </c>
      <c r="E18" s="23">
        <v>385114</v>
      </c>
      <c r="F18" s="23">
        <v>479042</v>
      </c>
      <c r="G18" s="22">
        <v>-0.19607466568693299</v>
      </c>
    </row>
    <row r="19" spans="1:7">
      <c r="A19" s="21" t="s">
        <v>12</v>
      </c>
      <c r="B19" s="20">
        <v>47290</v>
      </c>
      <c r="C19" s="20">
        <v>55339</v>
      </c>
      <c r="D19" s="19">
        <v>-0.14544896004626001</v>
      </c>
      <c r="E19" s="20">
        <v>216699</v>
      </c>
      <c r="F19" s="20">
        <v>238882</v>
      </c>
      <c r="G19" s="19">
        <v>-9.2861747641094797E-2</v>
      </c>
    </row>
    <row r="20" spans="1:7">
      <c r="A20" s="21" t="s">
        <v>13</v>
      </c>
      <c r="B20" s="20">
        <v>4292217</v>
      </c>
      <c r="C20" s="20">
        <v>4663043</v>
      </c>
      <c r="D20" s="19">
        <v>-7.9524465032812297E-2</v>
      </c>
      <c r="E20" s="20">
        <v>18486544</v>
      </c>
      <c r="F20" s="20">
        <v>21143333</v>
      </c>
      <c r="G20" s="19">
        <v>-0.125656111077662</v>
      </c>
    </row>
    <row r="21" spans="1:7" ht="0" hidden="1" customHeight="1"/>
    <row r="22" spans="1:7" ht="17.100000000000001" customHeight="1"/>
    <row r="23" spans="1:7">
      <c r="A23" s="35" t="s">
        <v>1</v>
      </c>
      <c r="B23" s="106" t="s">
        <v>14</v>
      </c>
      <c r="C23" s="105"/>
      <c r="D23" s="105"/>
      <c r="E23" s="105"/>
      <c r="F23" s="105"/>
      <c r="G23" s="105"/>
    </row>
    <row r="24" spans="1:7" ht="30">
      <c r="A24" s="27" t="s">
        <v>1</v>
      </c>
      <c r="B24" s="33" t="s">
        <v>3</v>
      </c>
      <c r="C24" s="32" t="s">
        <v>1</v>
      </c>
      <c r="D24" s="31" t="s">
        <v>1</v>
      </c>
      <c r="E24" s="30" t="s">
        <v>4</v>
      </c>
      <c r="F24" s="29" t="s">
        <v>1</v>
      </c>
      <c r="G24" s="28" t="s">
        <v>1</v>
      </c>
    </row>
    <row r="25" spans="1:7">
      <c r="A25" s="27" t="s">
        <v>1</v>
      </c>
      <c r="B25" s="25" t="s">
        <v>5</v>
      </c>
      <c r="C25" s="26" t="s">
        <v>19</v>
      </c>
      <c r="D25" s="26" t="s">
        <v>7</v>
      </c>
      <c r="E25" s="25" t="s">
        <v>5</v>
      </c>
      <c r="F25" s="25" t="s">
        <v>19</v>
      </c>
      <c r="G25" s="25" t="s">
        <v>7</v>
      </c>
    </row>
    <row r="26" spans="1:7">
      <c r="A26" s="21" t="s">
        <v>8</v>
      </c>
      <c r="B26" s="20">
        <v>37086</v>
      </c>
      <c r="C26" s="20">
        <v>38547</v>
      </c>
      <c r="D26" s="19">
        <v>-3.7901782239862999E-2</v>
      </c>
      <c r="E26" s="20">
        <v>172874</v>
      </c>
      <c r="F26" s="20">
        <v>183873</v>
      </c>
      <c r="G26" s="19">
        <v>-5.9818461655599203E-2</v>
      </c>
    </row>
    <row r="27" spans="1:7">
      <c r="A27" s="24" t="s">
        <v>9</v>
      </c>
      <c r="B27" s="23">
        <v>36459</v>
      </c>
      <c r="C27" s="23">
        <v>37572</v>
      </c>
      <c r="D27" s="22">
        <v>-2.9623123602682801E-2</v>
      </c>
      <c r="E27" s="23">
        <v>168846</v>
      </c>
      <c r="F27" s="23">
        <v>179419</v>
      </c>
      <c r="G27" s="22">
        <v>-5.8929098924862998E-2</v>
      </c>
    </row>
    <row r="28" spans="1:7">
      <c r="A28" s="24" t="s">
        <v>10</v>
      </c>
      <c r="B28" s="23">
        <v>302</v>
      </c>
      <c r="C28" s="23">
        <v>555</v>
      </c>
      <c r="D28" s="22">
        <v>-0.45585585585585597</v>
      </c>
      <c r="E28" s="23">
        <v>1257</v>
      </c>
      <c r="F28" s="23">
        <v>2265</v>
      </c>
      <c r="G28" s="22">
        <v>-0.445033112582781</v>
      </c>
    </row>
    <row r="29" spans="1:7">
      <c r="A29" s="24" t="s">
        <v>15</v>
      </c>
      <c r="B29" s="23">
        <v>325</v>
      </c>
      <c r="C29" s="23">
        <v>420</v>
      </c>
      <c r="D29" s="22">
        <v>-0.226190476190476</v>
      </c>
      <c r="E29" s="23">
        <v>2771</v>
      </c>
      <c r="F29" s="23">
        <v>2189</v>
      </c>
      <c r="G29" s="22">
        <v>0.265874828688899</v>
      </c>
    </row>
    <row r="30" spans="1:7">
      <c r="A30" s="21" t="s">
        <v>11</v>
      </c>
      <c r="B30" s="20">
        <v>15119</v>
      </c>
      <c r="C30" s="20">
        <v>16923</v>
      </c>
      <c r="D30" s="19">
        <v>-0.106600484547657</v>
      </c>
      <c r="E30" s="20">
        <v>62749</v>
      </c>
      <c r="F30" s="20">
        <v>74205</v>
      </c>
      <c r="G30" s="19">
        <v>-0.15438312782157501</v>
      </c>
    </row>
    <row r="31" spans="1:7">
      <c r="A31" s="24" t="s">
        <v>9</v>
      </c>
      <c r="B31" s="23">
        <v>13585</v>
      </c>
      <c r="C31" s="23">
        <v>15180</v>
      </c>
      <c r="D31" s="22">
        <v>-0.10507246376811601</v>
      </c>
      <c r="E31" s="23">
        <v>56307</v>
      </c>
      <c r="F31" s="23">
        <v>67088</v>
      </c>
      <c r="G31" s="22">
        <v>-0.16069937991891201</v>
      </c>
    </row>
    <row r="32" spans="1:7">
      <c r="A32" s="24" t="s">
        <v>10</v>
      </c>
      <c r="B32" s="23">
        <v>1029</v>
      </c>
      <c r="C32" s="23">
        <v>1197</v>
      </c>
      <c r="D32" s="22">
        <v>-0.140350877192982</v>
      </c>
      <c r="E32" s="23">
        <v>3931</v>
      </c>
      <c r="F32" s="23">
        <v>4413</v>
      </c>
      <c r="G32" s="22">
        <v>-0.109222750963064</v>
      </c>
    </row>
    <row r="33" spans="1:7">
      <c r="A33" s="24" t="s">
        <v>15</v>
      </c>
      <c r="B33" s="23">
        <v>505</v>
      </c>
      <c r="C33" s="23">
        <v>546</v>
      </c>
      <c r="D33" s="22">
        <v>-7.5091575091575102E-2</v>
      </c>
      <c r="E33" s="23">
        <v>2511</v>
      </c>
      <c r="F33" s="23">
        <v>2704</v>
      </c>
      <c r="G33" s="22">
        <v>-7.1375739644970404E-2</v>
      </c>
    </row>
    <row r="34" spans="1:7">
      <c r="A34" s="21" t="s">
        <v>12</v>
      </c>
      <c r="B34" s="20">
        <v>3365</v>
      </c>
      <c r="C34" s="20">
        <v>3976</v>
      </c>
      <c r="D34" s="19">
        <v>-0.153672032193159</v>
      </c>
      <c r="E34" s="20">
        <v>15475</v>
      </c>
      <c r="F34" s="20">
        <v>16984</v>
      </c>
      <c r="G34" s="19">
        <v>-8.8848327837965105E-2</v>
      </c>
    </row>
    <row r="35" spans="1:7">
      <c r="A35" s="21" t="s">
        <v>16</v>
      </c>
      <c r="B35" s="20">
        <v>55570</v>
      </c>
      <c r="C35" s="20">
        <v>59446</v>
      </c>
      <c r="D35" s="19">
        <v>-6.5202032096356402E-2</v>
      </c>
      <c r="E35" s="20">
        <v>251098</v>
      </c>
      <c r="F35" s="20">
        <v>275062</v>
      </c>
      <c r="G35" s="19">
        <v>-8.7122176091208495E-2</v>
      </c>
    </row>
    <row r="36" spans="1:7" ht="0.2" customHeight="1"/>
    <row r="37" spans="1:7">
      <c r="A37" s="24" t="s">
        <v>17</v>
      </c>
      <c r="B37" s="23">
        <v>8919</v>
      </c>
      <c r="C37" s="23">
        <v>10201</v>
      </c>
      <c r="D37" s="22">
        <v>-0.12567395353396699</v>
      </c>
      <c r="E37" s="23">
        <v>36863</v>
      </c>
      <c r="F37" s="23">
        <v>41326</v>
      </c>
      <c r="G37" s="22">
        <v>-0.107994966848957</v>
      </c>
    </row>
    <row r="38" spans="1:7">
      <c r="A38" s="21" t="s">
        <v>18</v>
      </c>
      <c r="B38" s="20">
        <v>64489</v>
      </c>
      <c r="C38" s="20">
        <v>69647</v>
      </c>
      <c r="D38" s="19">
        <v>-7.4059184171608297E-2</v>
      </c>
      <c r="E38" s="20">
        <v>287961</v>
      </c>
      <c r="F38" s="20">
        <v>316388</v>
      </c>
      <c r="G38" s="19">
        <v>-8.9848540399762297E-2</v>
      </c>
    </row>
    <row r="39" spans="1:7" ht="0" hidden="1" customHeight="1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scale="78" fitToWidth="0" orientation="landscape" horizontalDpi="300" verticalDpi="300" r:id="rId1"/>
  <headerFooter alignWithMargins="0">
    <oddFooter>&amp;L&amp;"Arial,Regular"&amp;7 Rapportdato 09.06.2023 13:01:31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52E72-153D-419D-A909-7FDE0BC8090E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104" t="s">
        <v>118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12.2" customHeight="1"/>
    <row r="4" spans="1:17">
      <c r="A4" s="61" t="s">
        <v>1</v>
      </c>
      <c r="B4" s="61" t="s">
        <v>1</v>
      </c>
      <c r="C4" s="107" t="s">
        <v>117</v>
      </c>
      <c r="D4" s="108"/>
      <c r="E4" s="108"/>
      <c r="F4" s="108"/>
      <c r="G4" s="108"/>
      <c r="H4" s="108"/>
      <c r="I4" s="108"/>
      <c r="J4" s="108"/>
      <c r="K4" s="60" t="s">
        <v>1</v>
      </c>
      <c r="L4" s="60" t="s">
        <v>1</v>
      </c>
      <c r="M4" s="60" t="s">
        <v>1</v>
      </c>
      <c r="N4" s="59" t="s">
        <v>1</v>
      </c>
      <c r="O4" s="58" t="s">
        <v>1</v>
      </c>
      <c r="P4" s="109" t="s">
        <v>1</v>
      </c>
      <c r="Q4" s="110"/>
    </row>
    <row r="5" spans="1:17" ht="15.75">
      <c r="A5" s="53" t="s">
        <v>1</v>
      </c>
      <c r="B5" s="53" t="s">
        <v>1</v>
      </c>
      <c r="C5" s="111" t="s">
        <v>8</v>
      </c>
      <c r="D5" s="112"/>
      <c r="E5" s="112"/>
      <c r="F5" s="112"/>
      <c r="G5" s="111" t="s">
        <v>11</v>
      </c>
      <c r="H5" s="112"/>
      <c r="I5" s="112"/>
      <c r="J5" s="112"/>
      <c r="K5" s="56" t="s">
        <v>1</v>
      </c>
      <c r="L5" s="55" t="s">
        <v>1</v>
      </c>
      <c r="M5" s="109" t="s">
        <v>116</v>
      </c>
      <c r="N5" s="110"/>
      <c r="O5" s="54" t="s">
        <v>115</v>
      </c>
      <c r="P5" s="113" t="s">
        <v>114</v>
      </c>
      <c r="Q5" s="114"/>
    </row>
    <row r="6" spans="1:17">
      <c r="A6" s="53" t="s">
        <v>1</v>
      </c>
      <c r="B6" s="53" t="s">
        <v>1</v>
      </c>
      <c r="C6" s="52" t="s">
        <v>113</v>
      </c>
      <c r="D6" s="52" t="s">
        <v>112</v>
      </c>
      <c r="E6" s="115" t="s">
        <v>111</v>
      </c>
      <c r="F6" s="116"/>
      <c r="G6" s="52" t="s">
        <v>113</v>
      </c>
      <c r="H6" s="52" t="s">
        <v>112</v>
      </c>
      <c r="I6" s="115" t="s">
        <v>111</v>
      </c>
      <c r="J6" s="116"/>
      <c r="K6" s="117" t="s">
        <v>12</v>
      </c>
      <c r="L6" s="118"/>
      <c r="M6" s="119" t="s">
        <v>110</v>
      </c>
      <c r="N6" s="120"/>
      <c r="O6" s="50" t="s">
        <v>1</v>
      </c>
      <c r="P6" s="119" t="s">
        <v>1</v>
      </c>
      <c r="Q6" s="120"/>
    </row>
    <row r="7" spans="1:17">
      <c r="A7" s="49" t="s">
        <v>109</v>
      </c>
      <c r="B7" s="48" t="s">
        <v>108</v>
      </c>
      <c r="C7" s="47" t="s">
        <v>107</v>
      </c>
      <c r="D7" s="45" t="s">
        <v>7</v>
      </c>
      <c r="E7" s="45" t="s">
        <v>107</v>
      </c>
      <c r="F7" s="45" t="s">
        <v>7</v>
      </c>
      <c r="G7" s="45" t="s">
        <v>107</v>
      </c>
      <c r="H7" s="45" t="s">
        <v>7</v>
      </c>
      <c r="I7" s="45" t="s">
        <v>107</v>
      </c>
      <c r="J7" s="46" t="s">
        <v>7</v>
      </c>
      <c r="K7" s="45" t="s">
        <v>107</v>
      </c>
      <c r="L7" s="45" t="s">
        <v>7</v>
      </c>
      <c r="M7" s="45" t="s">
        <v>107</v>
      </c>
      <c r="N7" s="45" t="s">
        <v>7</v>
      </c>
      <c r="O7" s="45" t="s">
        <v>107</v>
      </c>
      <c r="P7" s="45" t="s">
        <v>107</v>
      </c>
      <c r="Q7" s="45" t="s">
        <v>7</v>
      </c>
    </row>
    <row r="8" spans="1:17" ht="3" customHeight="1">
      <c r="A8" s="44" t="s">
        <v>1</v>
      </c>
      <c r="B8" s="43" t="s">
        <v>1</v>
      </c>
      <c r="C8" s="42" t="s">
        <v>1</v>
      </c>
      <c r="D8" s="40" t="s">
        <v>1</v>
      </c>
      <c r="E8" s="40" t="s">
        <v>1</v>
      </c>
      <c r="F8" s="40" t="s">
        <v>1</v>
      </c>
      <c r="G8" s="40" t="s">
        <v>1</v>
      </c>
      <c r="H8" s="40" t="s">
        <v>1</v>
      </c>
      <c r="I8" s="40" t="s">
        <v>1</v>
      </c>
      <c r="J8" s="41" t="s">
        <v>1</v>
      </c>
      <c r="K8" s="40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40" t="s">
        <v>1</v>
      </c>
    </row>
    <row r="9" spans="1:17">
      <c r="A9" s="39" t="s">
        <v>106</v>
      </c>
      <c r="B9" s="39" t="s">
        <v>105</v>
      </c>
      <c r="C9" s="37">
        <v>26748</v>
      </c>
      <c r="D9" s="37">
        <v>522</v>
      </c>
      <c r="E9" s="37">
        <v>27270</v>
      </c>
      <c r="F9" s="36">
        <v>-0.109841684347968</v>
      </c>
      <c r="G9" s="37">
        <v>1284</v>
      </c>
      <c r="H9" s="38"/>
      <c r="I9" s="37">
        <v>1284</v>
      </c>
      <c r="J9" s="36">
        <v>0.209039548022599</v>
      </c>
      <c r="K9" s="37">
        <v>10</v>
      </c>
      <c r="L9" s="38"/>
      <c r="M9" s="37">
        <v>28564</v>
      </c>
      <c r="N9" s="36">
        <v>-9.8842161718774593E-2</v>
      </c>
      <c r="O9" s="37">
        <v>2149</v>
      </c>
      <c r="P9" s="37">
        <v>30713</v>
      </c>
      <c r="Q9" s="36">
        <v>-7.0851610951444599E-2</v>
      </c>
    </row>
    <row r="10" spans="1:17">
      <c r="A10" s="39" t="s">
        <v>104</v>
      </c>
      <c r="B10" s="39" t="s">
        <v>103</v>
      </c>
      <c r="C10" s="37">
        <v>3119</v>
      </c>
      <c r="D10" s="37">
        <v>70</v>
      </c>
      <c r="E10" s="37">
        <v>3189</v>
      </c>
      <c r="F10" s="36">
        <v>-2.5023459493274899E-3</v>
      </c>
      <c r="G10" s="38"/>
      <c r="H10" s="38"/>
      <c r="I10" s="38"/>
      <c r="J10" s="38"/>
      <c r="K10" s="38"/>
      <c r="L10" s="38"/>
      <c r="M10" s="37">
        <v>3189</v>
      </c>
      <c r="N10" s="36">
        <v>-2.5023459493274899E-3</v>
      </c>
      <c r="O10" s="37">
        <v>2192</v>
      </c>
      <c r="P10" s="37">
        <v>5381</v>
      </c>
      <c r="Q10" s="36">
        <v>-0.119744806150826</v>
      </c>
    </row>
    <row r="11" spans="1:17">
      <c r="A11" s="39" t="s">
        <v>102</v>
      </c>
      <c r="B11" s="39" t="s">
        <v>101</v>
      </c>
      <c r="C11" s="37">
        <v>16470</v>
      </c>
      <c r="D11" s="38"/>
      <c r="E11" s="37">
        <v>16470</v>
      </c>
      <c r="F11" s="36">
        <v>-1.8649824226896299E-2</v>
      </c>
      <c r="G11" s="38"/>
      <c r="H11" s="38"/>
      <c r="I11" s="38"/>
      <c r="J11" s="38"/>
      <c r="K11" s="38"/>
      <c r="L11" s="38"/>
      <c r="M11" s="37">
        <v>16470</v>
      </c>
      <c r="N11" s="36">
        <v>-1.8649824226896299E-2</v>
      </c>
      <c r="O11" s="37">
        <v>0</v>
      </c>
      <c r="P11" s="37">
        <v>16470</v>
      </c>
      <c r="Q11" s="36">
        <v>-1.8649824226896299E-2</v>
      </c>
    </row>
    <row r="12" spans="1:17">
      <c r="A12" s="39" t="s">
        <v>100</v>
      </c>
      <c r="B12" s="39" t="s">
        <v>99</v>
      </c>
      <c r="C12" s="37">
        <v>291721</v>
      </c>
      <c r="D12" s="37">
        <v>64310</v>
      </c>
      <c r="E12" s="37">
        <v>356031</v>
      </c>
      <c r="F12" s="36">
        <v>-3.8406378375750498E-2</v>
      </c>
      <c r="G12" s="37">
        <v>191900</v>
      </c>
      <c r="H12" s="37">
        <v>12258</v>
      </c>
      <c r="I12" s="37">
        <v>204158</v>
      </c>
      <c r="J12" s="36">
        <v>0.22967487020105301</v>
      </c>
      <c r="K12" s="37">
        <v>16449</v>
      </c>
      <c r="L12" s="36">
        <v>2.02828433196874E-2</v>
      </c>
      <c r="M12" s="37">
        <v>576638</v>
      </c>
      <c r="N12" s="36">
        <v>4.3879514626203202E-2</v>
      </c>
      <c r="O12" s="37">
        <v>6498</v>
      </c>
      <c r="P12" s="37">
        <v>583136</v>
      </c>
      <c r="Q12" s="36">
        <v>4.0220196971399703E-2</v>
      </c>
    </row>
    <row r="13" spans="1:17">
      <c r="A13" s="39" t="s">
        <v>98</v>
      </c>
      <c r="B13" s="39" t="s">
        <v>97</v>
      </c>
      <c r="C13" s="37">
        <v>339</v>
      </c>
      <c r="D13" s="37">
        <v>2</v>
      </c>
      <c r="E13" s="37">
        <v>341</v>
      </c>
      <c r="F13" s="36">
        <v>-5.8011049723756897E-2</v>
      </c>
      <c r="G13" s="38"/>
      <c r="H13" s="38"/>
      <c r="I13" s="38"/>
      <c r="J13" s="38"/>
      <c r="K13" s="38"/>
      <c r="L13" s="38"/>
      <c r="M13" s="37">
        <v>341</v>
      </c>
      <c r="N13" s="36">
        <v>-5.8011049723756897E-2</v>
      </c>
      <c r="O13" s="37">
        <v>838</v>
      </c>
      <c r="P13" s="37">
        <v>1179</v>
      </c>
      <c r="Q13" s="36">
        <v>5.1739518287243498E-2</v>
      </c>
    </row>
    <row r="14" spans="1:17">
      <c r="A14" s="39" t="s">
        <v>96</v>
      </c>
      <c r="B14" s="39" t="s">
        <v>95</v>
      </c>
      <c r="C14" s="37">
        <v>98640</v>
      </c>
      <c r="D14" s="37">
        <v>39084</v>
      </c>
      <c r="E14" s="37">
        <v>137724</v>
      </c>
      <c r="F14" s="36">
        <v>-8.6656365432950203E-2</v>
      </c>
      <c r="G14" s="37">
        <v>3287</v>
      </c>
      <c r="H14" s="38"/>
      <c r="I14" s="37">
        <v>3287</v>
      </c>
      <c r="J14" s="36">
        <v>1.35627240143369</v>
      </c>
      <c r="K14" s="38"/>
      <c r="L14" s="38"/>
      <c r="M14" s="37">
        <v>141011</v>
      </c>
      <c r="N14" s="36">
        <v>-7.3429881855098397E-2</v>
      </c>
      <c r="O14" s="37">
        <v>6368</v>
      </c>
      <c r="P14" s="37">
        <v>147379</v>
      </c>
      <c r="Q14" s="36">
        <v>-7.8270604275332403E-2</v>
      </c>
    </row>
    <row r="15" spans="1:17">
      <c r="A15" s="39" t="s">
        <v>94</v>
      </c>
      <c r="B15" s="39" t="s">
        <v>93</v>
      </c>
      <c r="C15" s="37">
        <v>6965</v>
      </c>
      <c r="D15" s="37">
        <v>68</v>
      </c>
      <c r="E15" s="37">
        <v>7033</v>
      </c>
      <c r="F15" s="36">
        <v>-0.126986097318769</v>
      </c>
      <c r="G15" s="38"/>
      <c r="H15" s="38"/>
      <c r="I15" s="38"/>
      <c r="J15" s="38"/>
      <c r="K15" s="37">
        <v>1369</v>
      </c>
      <c r="L15" s="36">
        <v>-0.35302457466918702</v>
      </c>
      <c r="M15" s="37">
        <v>8402</v>
      </c>
      <c r="N15" s="36">
        <v>-0.174007078254031</v>
      </c>
      <c r="O15" s="37">
        <v>3233</v>
      </c>
      <c r="P15" s="37">
        <v>11635</v>
      </c>
      <c r="Q15" s="36">
        <v>-0.179246613995485</v>
      </c>
    </row>
    <row r="16" spans="1:17">
      <c r="A16" s="39" t="s">
        <v>92</v>
      </c>
      <c r="B16" s="39" t="s">
        <v>91</v>
      </c>
      <c r="C16" s="37">
        <v>1211</v>
      </c>
      <c r="D16" s="37">
        <v>28</v>
      </c>
      <c r="E16" s="37">
        <v>1239</v>
      </c>
      <c r="F16" s="36">
        <v>-8.8000000000000005E-3</v>
      </c>
      <c r="G16" s="38"/>
      <c r="H16" s="38"/>
      <c r="I16" s="38"/>
      <c r="J16" s="38"/>
      <c r="K16" s="38"/>
      <c r="L16" s="38"/>
      <c r="M16" s="37">
        <v>1239</v>
      </c>
      <c r="N16" s="36">
        <v>-8.8000000000000005E-3</v>
      </c>
      <c r="O16" s="37">
        <v>1675</v>
      </c>
      <c r="P16" s="37">
        <v>2914</v>
      </c>
      <c r="Q16" s="36">
        <v>4.18305327136217E-2</v>
      </c>
    </row>
    <row r="17" spans="1:17">
      <c r="A17" s="39" t="s">
        <v>90</v>
      </c>
      <c r="B17" s="39" t="s">
        <v>89</v>
      </c>
      <c r="C17" s="37">
        <v>9666</v>
      </c>
      <c r="D17" s="37">
        <v>662</v>
      </c>
      <c r="E17" s="37">
        <v>10328</v>
      </c>
      <c r="F17" s="36">
        <v>7.4713839750260205E-2</v>
      </c>
      <c r="G17" s="38"/>
      <c r="H17" s="38"/>
      <c r="I17" s="38"/>
      <c r="J17" s="38"/>
      <c r="K17" s="37">
        <v>4411</v>
      </c>
      <c r="L17" s="36">
        <v>4.0330188679245302E-2</v>
      </c>
      <c r="M17" s="37">
        <v>14739</v>
      </c>
      <c r="N17" s="36">
        <v>6.4187725631768999E-2</v>
      </c>
      <c r="O17" s="37">
        <v>0</v>
      </c>
      <c r="P17" s="37">
        <v>14739</v>
      </c>
      <c r="Q17" s="36">
        <v>6.4187725631768999E-2</v>
      </c>
    </row>
    <row r="18" spans="1:17">
      <c r="A18" s="39" t="s">
        <v>88</v>
      </c>
      <c r="B18" s="39" t="s">
        <v>87</v>
      </c>
      <c r="C18" s="37">
        <v>5877</v>
      </c>
      <c r="D18" s="37">
        <v>12</v>
      </c>
      <c r="E18" s="37">
        <v>5889</v>
      </c>
      <c r="F18" s="36">
        <v>-6.0615728186313597E-2</v>
      </c>
      <c r="G18" s="38"/>
      <c r="H18" s="38"/>
      <c r="I18" s="38"/>
      <c r="J18" s="38"/>
      <c r="K18" s="38"/>
      <c r="L18" s="38"/>
      <c r="M18" s="37">
        <v>5889</v>
      </c>
      <c r="N18" s="36">
        <v>-6.0615728186313597E-2</v>
      </c>
      <c r="O18" s="37">
        <v>0</v>
      </c>
      <c r="P18" s="37">
        <v>5889</v>
      </c>
      <c r="Q18" s="36">
        <v>-6.3454198473282403E-2</v>
      </c>
    </row>
    <row r="19" spans="1:17">
      <c r="A19" s="39" t="s">
        <v>86</v>
      </c>
      <c r="B19" s="39" t="s">
        <v>85</v>
      </c>
      <c r="C19" s="37">
        <v>7284</v>
      </c>
      <c r="D19" s="37">
        <v>322</v>
      </c>
      <c r="E19" s="37">
        <v>7606</v>
      </c>
      <c r="F19" s="36">
        <v>-0.24318407960199001</v>
      </c>
      <c r="G19" s="38"/>
      <c r="H19" s="38"/>
      <c r="I19" s="38"/>
      <c r="J19" s="38"/>
      <c r="K19" s="37">
        <v>442</v>
      </c>
      <c r="L19" s="36">
        <v>-0.61731601731601704</v>
      </c>
      <c r="M19" s="37">
        <v>8048</v>
      </c>
      <c r="N19" s="36">
        <v>-0.281749219098617</v>
      </c>
      <c r="O19" s="37">
        <v>4499</v>
      </c>
      <c r="P19" s="37">
        <v>12547</v>
      </c>
      <c r="Q19" s="36">
        <v>-0.22165012406947901</v>
      </c>
    </row>
    <row r="20" spans="1:17">
      <c r="A20" s="39" t="s">
        <v>84</v>
      </c>
      <c r="B20" s="39" t="s">
        <v>83</v>
      </c>
      <c r="C20" s="37">
        <v>62616</v>
      </c>
      <c r="D20" s="37">
        <v>814</v>
      </c>
      <c r="E20" s="37">
        <v>63430</v>
      </c>
      <c r="F20" s="36">
        <v>-4.68247528025727E-2</v>
      </c>
      <c r="G20" s="37">
        <v>1401</v>
      </c>
      <c r="H20" s="38"/>
      <c r="I20" s="37">
        <v>1401</v>
      </c>
      <c r="J20" s="36">
        <v>-0.59787600459242296</v>
      </c>
      <c r="K20" s="38"/>
      <c r="L20" s="38"/>
      <c r="M20" s="37">
        <v>64831</v>
      </c>
      <c r="N20" s="36">
        <v>-7.4239611595030702E-2</v>
      </c>
      <c r="O20" s="37">
        <v>2887</v>
      </c>
      <c r="P20" s="37">
        <v>67718</v>
      </c>
      <c r="Q20" s="36">
        <v>-8.8304589576854206E-2</v>
      </c>
    </row>
    <row r="21" spans="1:17">
      <c r="A21" s="39" t="s">
        <v>82</v>
      </c>
      <c r="B21" s="39" t="s">
        <v>81</v>
      </c>
      <c r="C21" s="37">
        <v>1004</v>
      </c>
      <c r="D21" s="37">
        <v>10</v>
      </c>
      <c r="E21" s="37">
        <v>1014</v>
      </c>
      <c r="F21" s="36">
        <v>-0.19203187250996001</v>
      </c>
      <c r="G21" s="38"/>
      <c r="H21" s="38"/>
      <c r="I21" s="38"/>
      <c r="J21" s="38"/>
      <c r="K21" s="38"/>
      <c r="L21" s="38"/>
      <c r="M21" s="37">
        <v>1014</v>
      </c>
      <c r="N21" s="36">
        <v>-0.19203187250996001</v>
      </c>
      <c r="O21" s="37">
        <v>1690</v>
      </c>
      <c r="P21" s="37">
        <v>2704</v>
      </c>
      <c r="Q21" s="36">
        <v>-0.14158730158730201</v>
      </c>
    </row>
    <row r="22" spans="1:17">
      <c r="A22" s="39" t="s">
        <v>80</v>
      </c>
      <c r="B22" s="39" t="s">
        <v>79</v>
      </c>
      <c r="C22" s="37">
        <v>1062</v>
      </c>
      <c r="D22" s="37">
        <v>44</v>
      </c>
      <c r="E22" s="37">
        <v>1106</v>
      </c>
      <c r="F22" s="36">
        <v>-4.5729076790336498E-2</v>
      </c>
      <c r="G22" s="38"/>
      <c r="H22" s="38"/>
      <c r="I22" s="38"/>
      <c r="J22" s="38"/>
      <c r="K22" s="38"/>
      <c r="L22" s="38"/>
      <c r="M22" s="37">
        <v>1106</v>
      </c>
      <c r="N22" s="36">
        <v>-4.5729076790336498E-2</v>
      </c>
      <c r="O22" s="37">
        <v>1255</v>
      </c>
      <c r="P22" s="37">
        <v>2361</v>
      </c>
      <c r="Q22" s="36">
        <v>-1.29598662207358E-2</v>
      </c>
    </row>
    <row r="23" spans="1:17">
      <c r="A23" s="39" t="s">
        <v>78</v>
      </c>
      <c r="B23" s="39" t="s">
        <v>77</v>
      </c>
      <c r="C23" s="37">
        <v>19665</v>
      </c>
      <c r="D23" s="37">
        <v>4040</v>
      </c>
      <c r="E23" s="37">
        <v>23705</v>
      </c>
      <c r="F23" s="36">
        <v>3.6964129483814501E-2</v>
      </c>
      <c r="G23" s="38"/>
      <c r="H23" s="38"/>
      <c r="I23" s="38"/>
      <c r="J23" s="38"/>
      <c r="K23" s="38"/>
      <c r="L23" s="38"/>
      <c r="M23" s="37">
        <v>23705</v>
      </c>
      <c r="N23" s="36">
        <v>3.6964129483814501E-2</v>
      </c>
      <c r="O23" s="37">
        <v>329</v>
      </c>
      <c r="P23" s="37">
        <v>24034</v>
      </c>
      <c r="Q23" s="36">
        <v>3.9622804740894503E-2</v>
      </c>
    </row>
    <row r="24" spans="1:17">
      <c r="A24" s="39" t="s">
        <v>76</v>
      </c>
      <c r="B24" s="39" t="s">
        <v>75</v>
      </c>
      <c r="C24" s="37">
        <v>56257</v>
      </c>
      <c r="D24" s="37">
        <v>250</v>
      </c>
      <c r="E24" s="37">
        <v>56507</v>
      </c>
      <c r="F24" s="36">
        <v>-1.0606890943482901E-3</v>
      </c>
      <c r="G24" s="37">
        <v>19445</v>
      </c>
      <c r="H24" s="37">
        <v>110</v>
      </c>
      <c r="I24" s="37">
        <v>19555</v>
      </c>
      <c r="J24" s="36">
        <v>0.25529593015791502</v>
      </c>
      <c r="K24" s="38"/>
      <c r="L24" s="38"/>
      <c r="M24" s="37">
        <v>76062</v>
      </c>
      <c r="N24" s="36">
        <v>5.4293436828609098E-2</v>
      </c>
      <c r="O24" s="37">
        <v>0</v>
      </c>
      <c r="P24" s="37">
        <v>76062</v>
      </c>
      <c r="Q24" s="36">
        <v>5.1960445335730597E-2</v>
      </c>
    </row>
    <row r="25" spans="1:17">
      <c r="A25" s="39" t="s">
        <v>74</v>
      </c>
      <c r="B25" s="39" t="s">
        <v>73</v>
      </c>
      <c r="C25" s="37">
        <v>20203</v>
      </c>
      <c r="D25" s="37">
        <v>36</v>
      </c>
      <c r="E25" s="37">
        <v>20239</v>
      </c>
      <c r="F25" s="36">
        <v>-2.3685479980704301E-2</v>
      </c>
      <c r="G25" s="38"/>
      <c r="H25" s="38"/>
      <c r="I25" s="38"/>
      <c r="J25" s="38"/>
      <c r="K25" s="37">
        <v>5175</v>
      </c>
      <c r="L25" s="36">
        <v>-0.17000801924619099</v>
      </c>
      <c r="M25" s="37">
        <v>25414</v>
      </c>
      <c r="N25" s="36">
        <v>-5.7519006119043203E-2</v>
      </c>
      <c r="O25" s="37">
        <v>0</v>
      </c>
      <c r="P25" s="37">
        <v>25414</v>
      </c>
      <c r="Q25" s="36">
        <v>-5.7519006119043203E-2</v>
      </c>
    </row>
    <row r="26" spans="1:17">
      <c r="A26" s="39" t="s">
        <v>72</v>
      </c>
      <c r="B26" s="39" t="s">
        <v>71</v>
      </c>
      <c r="C26" s="37">
        <v>3556</v>
      </c>
      <c r="D26" s="37">
        <v>1170</v>
      </c>
      <c r="E26" s="37">
        <v>4726</v>
      </c>
      <c r="F26" s="36">
        <v>-7.1147798742138404E-2</v>
      </c>
      <c r="G26" s="38"/>
      <c r="H26" s="38"/>
      <c r="I26" s="38"/>
      <c r="J26" s="38"/>
      <c r="K26" s="38"/>
      <c r="L26" s="36">
        <v>-1</v>
      </c>
      <c r="M26" s="37">
        <v>4726</v>
      </c>
      <c r="N26" s="36">
        <v>-7.5689419127713695E-2</v>
      </c>
      <c r="O26" s="37">
        <v>0</v>
      </c>
      <c r="P26" s="37">
        <v>4726</v>
      </c>
      <c r="Q26" s="36">
        <v>-7.5689419127713695E-2</v>
      </c>
    </row>
    <row r="27" spans="1:17">
      <c r="A27" s="39" t="s">
        <v>70</v>
      </c>
      <c r="B27" s="39" t="s">
        <v>69</v>
      </c>
      <c r="C27" s="37">
        <v>9498</v>
      </c>
      <c r="D27" s="37">
        <v>14</v>
      </c>
      <c r="E27" s="37">
        <v>9512</v>
      </c>
      <c r="F27" s="36">
        <v>6.7739204064352198E-3</v>
      </c>
      <c r="G27" s="38"/>
      <c r="H27" s="38"/>
      <c r="I27" s="38"/>
      <c r="J27" s="38"/>
      <c r="K27" s="38"/>
      <c r="L27" s="38"/>
      <c r="M27" s="37">
        <v>9512</v>
      </c>
      <c r="N27" s="36">
        <v>6.7739204064352198E-3</v>
      </c>
      <c r="O27" s="37">
        <v>0</v>
      </c>
      <c r="P27" s="37">
        <v>9512</v>
      </c>
      <c r="Q27" s="36">
        <v>2.5295109612141699E-3</v>
      </c>
    </row>
    <row r="28" spans="1:17">
      <c r="A28" s="39" t="s">
        <v>68</v>
      </c>
      <c r="B28" s="39" t="s">
        <v>67</v>
      </c>
      <c r="C28" s="37">
        <v>1190</v>
      </c>
      <c r="D28" s="37">
        <v>8</v>
      </c>
      <c r="E28" s="37">
        <v>1198</v>
      </c>
      <c r="F28" s="36">
        <v>-1.1551155115511601E-2</v>
      </c>
      <c r="G28" s="38"/>
      <c r="H28" s="38"/>
      <c r="I28" s="38"/>
      <c r="J28" s="38"/>
      <c r="K28" s="38"/>
      <c r="L28" s="38"/>
      <c r="M28" s="37">
        <v>1198</v>
      </c>
      <c r="N28" s="36">
        <v>-1.1551155115511601E-2</v>
      </c>
      <c r="O28" s="37">
        <v>1355</v>
      </c>
      <c r="P28" s="37">
        <v>2553</v>
      </c>
      <c r="Q28" s="36">
        <v>3.7383177570093497E-2</v>
      </c>
    </row>
    <row r="29" spans="1:17">
      <c r="A29" s="39" t="s">
        <v>66</v>
      </c>
      <c r="B29" s="39" t="s">
        <v>65</v>
      </c>
      <c r="C29" s="37">
        <v>8381</v>
      </c>
      <c r="D29" s="37">
        <v>120</v>
      </c>
      <c r="E29" s="37">
        <v>8501</v>
      </c>
      <c r="F29" s="36">
        <v>-7.7482365708084602E-2</v>
      </c>
      <c r="G29" s="38"/>
      <c r="H29" s="38"/>
      <c r="I29" s="38"/>
      <c r="J29" s="38"/>
      <c r="K29" s="38"/>
      <c r="L29" s="38"/>
      <c r="M29" s="37">
        <v>8501</v>
      </c>
      <c r="N29" s="36">
        <v>-7.7482365708084602E-2</v>
      </c>
      <c r="O29" s="37">
        <v>2168</v>
      </c>
      <c r="P29" s="37">
        <v>10669</v>
      </c>
      <c r="Q29" s="36">
        <v>-7.4353635259413506E-2</v>
      </c>
    </row>
    <row r="30" spans="1:17">
      <c r="A30" s="39" t="s">
        <v>64</v>
      </c>
      <c r="B30" s="39" t="s">
        <v>63</v>
      </c>
      <c r="C30" s="37">
        <v>35202</v>
      </c>
      <c r="D30" s="37">
        <v>54</v>
      </c>
      <c r="E30" s="37">
        <v>35256</v>
      </c>
      <c r="F30" s="36">
        <v>5.4337749334609303E-2</v>
      </c>
      <c r="G30" s="38"/>
      <c r="H30" s="38"/>
      <c r="I30" s="38"/>
      <c r="J30" s="36">
        <v>-1</v>
      </c>
      <c r="K30" s="38"/>
      <c r="L30" s="38"/>
      <c r="M30" s="37">
        <v>35256</v>
      </c>
      <c r="N30" s="36">
        <v>4.60479468312366E-2</v>
      </c>
      <c r="O30" s="37">
        <v>38</v>
      </c>
      <c r="P30" s="37">
        <v>35294</v>
      </c>
      <c r="Q30" s="36">
        <v>4.6058091286307098E-2</v>
      </c>
    </row>
    <row r="31" spans="1:17">
      <c r="A31" s="39" t="s">
        <v>62</v>
      </c>
      <c r="B31" s="39" t="s">
        <v>61</v>
      </c>
      <c r="C31" s="37">
        <v>4784</v>
      </c>
      <c r="D31" s="37">
        <v>62</v>
      </c>
      <c r="E31" s="37">
        <v>4846</v>
      </c>
      <c r="F31" s="36">
        <v>-0.10142777674763601</v>
      </c>
      <c r="G31" s="38"/>
      <c r="H31" s="38"/>
      <c r="I31" s="38"/>
      <c r="J31" s="38"/>
      <c r="K31" s="38"/>
      <c r="L31" s="38"/>
      <c r="M31" s="37">
        <v>4846</v>
      </c>
      <c r="N31" s="36">
        <v>-0.10142777674763601</v>
      </c>
      <c r="O31" s="37">
        <v>1363</v>
      </c>
      <c r="P31" s="37">
        <v>6209</v>
      </c>
      <c r="Q31" s="36">
        <v>2.76398543528633E-2</v>
      </c>
    </row>
    <row r="32" spans="1:17">
      <c r="A32" s="39" t="s">
        <v>60</v>
      </c>
      <c r="B32" s="39" t="s">
        <v>59</v>
      </c>
      <c r="C32" s="37">
        <v>1566</v>
      </c>
      <c r="D32" s="37">
        <v>16</v>
      </c>
      <c r="E32" s="37">
        <v>1582</v>
      </c>
      <c r="F32" s="36">
        <v>-4.06306852637962E-2</v>
      </c>
      <c r="G32" s="38"/>
      <c r="H32" s="38"/>
      <c r="I32" s="38"/>
      <c r="J32" s="38"/>
      <c r="K32" s="38"/>
      <c r="L32" s="38"/>
      <c r="M32" s="37">
        <v>1582</v>
      </c>
      <c r="N32" s="36">
        <v>-4.06306852637962E-2</v>
      </c>
      <c r="O32" s="37">
        <v>381</v>
      </c>
      <c r="P32" s="37">
        <v>1963</v>
      </c>
      <c r="Q32" s="36">
        <v>-0.51035170865552504</v>
      </c>
    </row>
    <row r="33" spans="1:17">
      <c r="A33" s="39" t="s">
        <v>58</v>
      </c>
      <c r="B33" s="39" t="s">
        <v>57</v>
      </c>
      <c r="C33" s="37">
        <v>631073</v>
      </c>
      <c r="D33" s="37">
        <v>289894</v>
      </c>
      <c r="E33" s="37">
        <v>920967</v>
      </c>
      <c r="F33" s="36">
        <v>-6.7990552060816598E-2</v>
      </c>
      <c r="G33" s="37">
        <v>1058896</v>
      </c>
      <c r="H33" s="37">
        <v>219930</v>
      </c>
      <c r="I33" s="37">
        <v>1278826</v>
      </c>
      <c r="J33" s="36">
        <v>0.15948380989857</v>
      </c>
      <c r="K33" s="38"/>
      <c r="L33" s="38"/>
      <c r="M33" s="37">
        <v>2199793</v>
      </c>
      <c r="N33" s="36">
        <v>5.1989427467828801E-2</v>
      </c>
      <c r="O33" s="37">
        <v>167</v>
      </c>
      <c r="P33" s="37">
        <v>2199960</v>
      </c>
      <c r="Q33" s="36">
        <v>5.1928435051084E-2</v>
      </c>
    </row>
    <row r="34" spans="1:17">
      <c r="A34" s="39" t="s">
        <v>56</v>
      </c>
      <c r="B34" s="39" t="s">
        <v>55</v>
      </c>
      <c r="C34" s="37">
        <v>1131</v>
      </c>
      <c r="D34" s="38"/>
      <c r="E34" s="37">
        <v>1131</v>
      </c>
      <c r="F34" s="36">
        <v>-0.17082111436950101</v>
      </c>
      <c r="G34" s="38"/>
      <c r="H34" s="38"/>
      <c r="I34" s="38"/>
      <c r="J34" s="36">
        <v>-1</v>
      </c>
      <c r="K34" s="38"/>
      <c r="L34" s="38"/>
      <c r="M34" s="37">
        <v>1131</v>
      </c>
      <c r="N34" s="36">
        <v>-0.21621621621621601</v>
      </c>
      <c r="O34" s="37">
        <v>0</v>
      </c>
      <c r="P34" s="37">
        <v>1131</v>
      </c>
      <c r="Q34" s="36">
        <v>-0.21621621621621601</v>
      </c>
    </row>
    <row r="35" spans="1:17">
      <c r="A35" s="39" t="s">
        <v>54</v>
      </c>
      <c r="B35" s="39" t="s">
        <v>53</v>
      </c>
      <c r="C35" s="37">
        <v>3389</v>
      </c>
      <c r="D35" s="37">
        <v>20</v>
      </c>
      <c r="E35" s="37">
        <v>3409</v>
      </c>
      <c r="F35" s="36">
        <v>2.3109243697479E-2</v>
      </c>
      <c r="G35" s="38"/>
      <c r="H35" s="38"/>
      <c r="I35" s="38"/>
      <c r="J35" s="38"/>
      <c r="K35" s="38"/>
      <c r="L35" s="38"/>
      <c r="M35" s="37">
        <v>3409</v>
      </c>
      <c r="N35" s="36">
        <v>2.3109243697479E-2</v>
      </c>
      <c r="O35" s="37">
        <v>188</v>
      </c>
      <c r="P35" s="37">
        <v>3597</v>
      </c>
      <c r="Q35" s="36">
        <v>-0.31563926940639297</v>
      </c>
    </row>
    <row r="36" spans="1:17">
      <c r="A36" s="39" t="s">
        <v>52</v>
      </c>
      <c r="B36" s="39" t="s">
        <v>51</v>
      </c>
      <c r="C36" s="37">
        <v>485</v>
      </c>
      <c r="D36" s="37">
        <v>78</v>
      </c>
      <c r="E36" s="37">
        <v>563</v>
      </c>
      <c r="F36" s="36">
        <v>-7.7049180327868894E-2</v>
      </c>
      <c r="G36" s="38"/>
      <c r="H36" s="38"/>
      <c r="I36" s="38"/>
      <c r="J36" s="38"/>
      <c r="K36" s="38"/>
      <c r="L36" s="38"/>
      <c r="M36" s="37">
        <v>563</v>
      </c>
      <c r="N36" s="36">
        <v>-7.7049180327868894E-2</v>
      </c>
      <c r="O36" s="37">
        <v>608</v>
      </c>
      <c r="P36" s="37">
        <v>1171</v>
      </c>
      <c r="Q36" s="36">
        <v>-0.12546676624346501</v>
      </c>
    </row>
    <row r="37" spans="1:17">
      <c r="A37" s="39" t="s">
        <v>50</v>
      </c>
      <c r="B37" s="39" t="s">
        <v>49</v>
      </c>
      <c r="C37" s="37">
        <v>3066</v>
      </c>
      <c r="D37" s="37">
        <v>14</v>
      </c>
      <c r="E37" s="37">
        <v>3080</v>
      </c>
      <c r="F37" s="36">
        <v>-4.7913446676970603E-2</v>
      </c>
      <c r="G37" s="38"/>
      <c r="H37" s="38"/>
      <c r="I37" s="38"/>
      <c r="J37" s="38"/>
      <c r="K37" s="38"/>
      <c r="L37" s="38"/>
      <c r="M37" s="37">
        <v>3080</v>
      </c>
      <c r="N37" s="36">
        <v>-4.7913446676970603E-2</v>
      </c>
      <c r="O37" s="37">
        <v>967</v>
      </c>
      <c r="P37" s="37">
        <v>4047</v>
      </c>
      <c r="Q37" s="36">
        <v>-8.0436264485344203E-2</v>
      </c>
    </row>
    <row r="38" spans="1:17">
      <c r="A38" s="39" t="s">
        <v>48</v>
      </c>
      <c r="B38" s="39" t="s">
        <v>47</v>
      </c>
      <c r="C38" s="37">
        <v>5583</v>
      </c>
      <c r="D38" s="37">
        <v>46</v>
      </c>
      <c r="E38" s="37">
        <v>5629</v>
      </c>
      <c r="F38" s="36">
        <v>8.1252401075681893E-2</v>
      </c>
      <c r="G38" s="38"/>
      <c r="H38" s="38"/>
      <c r="I38" s="38"/>
      <c r="J38" s="38"/>
      <c r="K38" s="37">
        <v>0</v>
      </c>
      <c r="L38" s="38"/>
      <c r="M38" s="37">
        <v>5629</v>
      </c>
      <c r="N38" s="36">
        <v>8.1252401075681893E-2</v>
      </c>
      <c r="O38" s="37">
        <v>1389</v>
      </c>
      <c r="P38" s="37">
        <v>7018</v>
      </c>
      <c r="Q38" s="36">
        <v>5.1228280407429598E-2</v>
      </c>
    </row>
    <row r="39" spans="1:17">
      <c r="A39" s="39" t="s">
        <v>46</v>
      </c>
      <c r="B39" s="39" t="s">
        <v>45</v>
      </c>
      <c r="C39" s="37">
        <v>4343</v>
      </c>
      <c r="D39" s="37">
        <v>872</v>
      </c>
      <c r="E39" s="37">
        <v>5215</v>
      </c>
      <c r="F39" s="36">
        <v>-4.6443591150118903E-2</v>
      </c>
      <c r="G39" s="38"/>
      <c r="H39" s="38"/>
      <c r="I39" s="38"/>
      <c r="J39" s="38"/>
      <c r="K39" s="38"/>
      <c r="L39" s="38"/>
      <c r="M39" s="37">
        <v>5215</v>
      </c>
      <c r="N39" s="36">
        <v>-4.6443591150118903E-2</v>
      </c>
      <c r="O39" s="37">
        <v>3886</v>
      </c>
      <c r="P39" s="37">
        <v>9101</v>
      </c>
      <c r="Q39" s="36">
        <v>-3.9269502797424298E-2</v>
      </c>
    </row>
    <row r="40" spans="1:17">
      <c r="A40" s="39" t="s">
        <v>44</v>
      </c>
      <c r="B40" s="39" t="s">
        <v>43</v>
      </c>
      <c r="C40" s="37">
        <v>197704</v>
      </c>
      <c r="D40" s="37">
        <v>5490</v>
      </c>
      <c r="E40" s="37">
        <v>203194</v>
      </c>
      <c r="F40" s="36">
        <v>-5.8463192330326097E-2</v>
      </c>
      <c r="G40" s="37">
        <v>128394</v>
      </c>
      <c r="H40" s="37">
        <v>3830</v>
      </c>
      <c r="I40" s="37">
        <v>132224</v>
      </c>
      <c r="J40" s="36">
        <v>0.22777499210726701</v>
      </c>
      <c r="K40" s="37">
        <v>19434</v>
      </c>
      <c r="L40" s="36">
        <v>-5.5363826374374203E-2</v>
      </c>
      <c r="M40" s="37">
        <v>354852</v>
      </c>
      <c r="N40" s="36">
        <v>3.1312667476560599E-2</v>
      </c>
      <c r="O40" s="37">
        <v>0</v>
      </c>
      <c r="P40" s="37">
        <v>354852</v>
      </c>
      <c r="Q40" s="36">
        <v>3.0791396999872201E-2</v>
      </c>
    </row>
    <row r="41" spans="1:17">
      <c r="A41" s="39" t="s">
        <v>42</v>
      </c>
      <c r="B41" s="39" t="s">
        <v>41</v>
      </c>
      <c r="C41" s="37">
        <v>7762</v>
      </c>
      <c r="D41" s="37">
        <v>50</v>
      </c>
      <c r="E41" s="37">
        <v>7812</v>
      </c>
      <c r="F41" s="36">
        <v>-1.16396761133603E-2</v>
      </c>
      <c r="G41" s="38"/>
      <c r="H41" s="38"/>
      <c r="I41" s="38"/>
      <c r="J41" s="38"/>
      <c r="K41" s="38"/>
      <c r="L41" s="38"/>
      <c r="M41" s="37">
        <v>7812</v>
      </c>
      <c r="N41" s="36">
        <v>-1.16396761133603E-2</v>
      </c>
      <c r="O41" s="37">
        <v>2717</v>
      </c>
      <c r="P41" s="37">
        <v>10529</v>
      </c>
      <c r="Q41" s="36">
        <v>-3.4391049156272897E-2</v>
      </c>
    </row>
    <row r="42" spans="1:17">
      <c r="A42" s="39" t="s">
        <v>40</v>
      </c>
      <c r="B42" s="39" t="s">
        <v>39</v>
      </c>
      <c r="C42" s="37">
        <v>14092</v>
      </c>
      <c r="D42" s="37">
        <v>6</v>
      </c>
      <c r="E42" s="37">
        <v>14098</v>
      </c>
      <c r="F42" s="36">
        <v>-0.24553141389275401</v>
      </c>
      <c r="G42" s="37">
        <v>1545</v>
      </c>
      <c r="H42" s="38"/>
      <c r="I42" s="37">
        <v>1545</v>
      </c>
      <c r="J42" s="38"/>
      <c r="K42" s="38"/>
      <c r="L42" s="38"/>
      <c r="M42" s="37">
        <v>15643</v>
      </c>
      <c r="N42" s="36">
        <v>-0.16284919190838101</v>
      </c>
      <c r="O42" s="37">
        <v>0</v>
      </c>
      <c r="P42" s="37">
        <v>15643</v>
      </c>
      <c r="Q42" s="36">
        <v>-0.16284919190838101</v>
      </c>
    </row>
    <row r="43" spans="1:17">
      <c r="A43" s="39" t="s">
        <v>38</v>
      </c>
      <c r="B43" s="39" t="s">
        <v>37</v>
      </c>
      <c r="C43" s="37">
        <v>6212</v>
      </c>
      <c r="D43" s="37">
        <v>40</v>
      </c>
      <c r="E43" s="37">
        <v>6252</v>
      </c>
      <c r="F43" s="36">
        <v>-9.9394987035436505E-2</v>
      </c>
      <c r="G43" s="38"/>
      <c r="H43" s="38"/>
      <c r="I43" s="38"/>
      <c r="J43" s="38"/>
      <c r="K43" s="38"/>
      <c r="L43" s="38"/>
      <c r="M43" s="37">
        <v>6252</v>
      </c>
      <c r="N43" s="36">
        <v>-9.9394987035436505E-2</v>
      </c>
      <c r="O43" s="37">
        <v>1151</v>
      </c>
      <c r="P43" s="37">
        <v>7403</v>
      </c>
      <c r="Q43" s="36">
        <v>-0.119319533666429</v>
      </c>
    </row>
    <row r="44" spans="1:17">
      <c r="A44" s="39" t="s">
        <v>36</v>
      </c>
      <c r="B44" s="39" t="s">
        <v>35</v>
      </c>
      <c r="C44" s="37">
        <v>922</v>
      </c>
      <c r="D44" s="37">
        <v>16</v>
      </c>
      <c r="E44" s="37">
        <v>938</v>
      </c>
      <c r="F44" s="36">
        <v>3.4178610804851198E-2</v>
      </c>
      <c r="G44" s="38"/>
      <c r="H44" s="38"/>
      <c r="I44" s="38"/>
      <c r="J44" s="38"/>
      <c r="K44" s="38"/>
      <c r="L44" s="38"/>
      <c r="M44" s="37">
        <v>938</v>
      </c>
      <c r="N44" s="36">
        <v>3.4178610804851198E-2</v>
      </c>
      <c r="O44" s="37">
        <v>752</v>
      </c>
      <c r="P44" s="37">
        <v>1690</v>
      </c>
      <c r="Q44" s="36">
        <v>1.7783046828689999E-3</v>
      </c>
    </row>
    <row r="45" spans="1:17">
      <c r="A45" s="39" t="s">
        <v>34</v>
      </c>
      <c r="B45" s="39" t="s">
        <v>33</v>
      </c>
      <c r="C45" s="37">
        <v>121073</v>
      </c>
      <c r="D45" s="37">
        <v>30672</v>
      </c>
      <c r="E45" s="37">
        <v>151745</v>
      </c>
      <c r="F45" s="36">
        <v>-0.10297638400378301</v>
      </c>
      <c r="G45" s="37">
        <v>8906</v>
      </c>
      <c r="H45" s="37">
        <v>152</v>
      </c>
      <c r="I45" s="37">
        <v>9058</v>
      </c>
      <c r="J45" s="36">
        <v>-1.0919414719371001E-2</v>
      </c>
      <c r="K45" s="38"/>
      <c r="L45" s="38"/>
      <c r="M45" s="37">
        <v>160803</v>
      </c>
      <c r="N45" s="36">
        <v>-9.8248683568580603E-2</v>
      </c>
      <c r="O45" s="37">
        <v>14879</v>
      </c>
      <c r="P45" s="37">
        <v>175682</v>
      </c>
      <c r="Q45" s="36">
        <v>-0.10073606945055801</v>
      </c>
    </row>
    <row r="46" spans="1:17">
      <c r="A46" s="39" t="s">
        <v>32</v>
      </c>
      <c r="B46" s="39" t="s">
        <v>31</v>
      </c>
      <c r="C46" s="37">
        <v>241802</v>
      </c>
      <c r="D46" s="37">
        <v>38420</v>
      </c>
      <c r="E46" s="37">
        <v>280222</v>
      </c>
      <c r="F46" s="36">
        <v>-9.8547237306019497E-2</v>
      </c>
      <c r="G46" s="37">
        <v>73084</v>
      </c>
      <c r="H46" s="37">
        <v>1760</v>
      </c>
      <c r="I46" s="37">
        <v>74844</v>
      </c>
      <c r="J46" s="36">
        <v>0.36109696661089702</v>
      </c>
      <c r="K46" s="38"/>
      <c r="L46" s="38"/>
      <c r="M46" s="37">
        <v>355066</v>
      </c>
      <c r="N46" s="36">
        <v>-2.9460644427679601E-2</v>
      </c>
      <c r="O46" s="37">
        <v>3277</v>
      </c>
      <c r="P46" s="37">
        <v>358343</v>
      </c>
      <c r="Q46" s="36">
        <v>-2.5195522367758901E-2</v>
      </c>
    </row>
    <row r="47" spans="1:17">
      <c r="A47" s="39" t="s">
        <v>30</v>
      </c>
      <c r="B47" s="39" t="s">
        <v>29</v>
      </c>
      <c r="C47" s="37">
        <v>3956</v>
      </c>
      <c r="D47" s="37">
        <v>976</v>
      </c>
      <c r="E47" s="37">
        <v>4932</v>
      </c>
      <c r="F47" s="36">
        <v>-0.14671280276816601</v>
      </c>
      <c r="G47" s="38"/>
      <c r="H47" s="38"/>
      <c r="I47" s="38"/>
      <c r="J47" s="38"/>
      <c r="K47" s="38"/>
      <c r="L47" s="38"/>
      <c r="M47" s="37">
        <v>4932</v>
      </c>
      <c r="N47" s="36">
        <v>-0.14671280276816601</v>
      </c>
      <c r="O47" s="37">
        <v>3864</v>
      </c>
      <c r="P47" s="37">
        <v>8796</v>
      </c>
      <c r="Q47" s="36">
        <v>-8.4798668192695895E-2</v>
      </c>
    </row>
    <row r="48" spans="1:17">
      <c r="A48" s="39" t="s">
        <v>28</v>
      </c>
      <c r="B48" s="39" t="s">
        <v>27</v>
      </c>
      <c r="C48" s="37">
        <v>738</v>
      </c>
      <c r="D48" s="37">
        <v>18</v>
      </c>
      <c r="E48" s="37">
        <v>756</v>
      </c>
      <c r="F48" s="36">
        <v>-0.11990686845168801</v>
      </c>
      <c r="G48" s="38"/>
      <c r="H48" s="38"/>
      <c r="I48" s="38"/>
      <c r="J48" s="38"/>
      <c r="K48" s="38"/>
      <c r="L48" s="38"/>
      <c r="M48" s="37">
        <v>756</v>
      </c>
      <c r="N48" s="36">
        <v>-0.11990686845168801</v>
      </c>
      <c r="O48" s="37">
        <v>1910</v>
      </c>
      <c r="P48" s="37">
        <v>2666</v>
      </c>
      <c r="Q48" s="36">
        <v>0</v>
      </c>
    </row>
    <row r="49" spans="1:17">
      <c r="A49" s="39" t="s">
        <v>26</v>
      </c>
      <c r="B49" s="39" t="s">
        <v>25</v>
      </c>
      <c r="C49" s="37">
        <v>685</v>
      </c>
      <c r="D49" s="38"/>
      <c r="E49" s="37">
        <v>685</v>
      </c>
      <c r="F49" s="36">
        <v>-4.06162464985994E-2</v>
      </c>
      <c r="G49" s="38"/>
      <c r="H49" s="38"/>
      <c r="I49" s="38"/>
      <c r="J49" s="38"/>
      <c r="K49" s="38"/>
      <c r="L49" s="38"/>
      <c r="M49" s="37">
        <v>685</v>
      </c>
      <c r="N49" s="36">
        <v>-4.06162464985994E-2</v>
      </c>
      <c r="O49" s="37">
        <v>0</v>
      </c>
      <c r="P49" s="37">
        <v>685</v>
      </c>
      <c r="Q49" s="36">
        <v>-4.06162464985994E-2</v>
      </c>
    </row>
    <row r="50" spans="1:17">
      <c r="A50" s="39" t="s">
        <v>24</v>
      </c>
      <c r="B50" s="39" t="s">
        <v>23</v>
      </c>
      <c r="C50" s="37">
        <v>9328</v>
      </c>
      <c r="D50" s="37">
        <v>32</v>
      </c>
      <c r="E50" s="37">
        <v>9360</v>
      </c>
      <c r="F50" s="36">
        <v>-6.2875450540648803E-2</v>
      </c>
      <c r="G50" s="38"/>
      <c r="H50" s="38"/>
      <c r="I50" s="38"/>
      <c r="J50" s="38"/>
      <c r="K50" s="38"/>
      <c r="L50" s="38"/>
      <c r="M50" s="37">
        <v>9360</v>
      </c>
      <c r="N50" s="36">
        <v>-6.2875450540648803E-2</v>
      </c>
      <c r="O50" s="37">
        <v>43</v>
      </c>
      <c r="P50" s="37">
        <v>9403</v>
      </c>
      <c r="Q50" s="36">
        <v>-6.6977574915657895E-2</v>
      </c>
    </row>
    <row r="51" spans="1:17">
      <c r="A51" s="39" t="s">
        <v>22</v>
      </c>
      <c r="B51" s="39" t="s">
        <v>21</v>
      </c>
      <c r="C51" s="37">
        <v>69103</v>
      </c>
      <c r="D51" s="37">
        <v>670</v>
      </c>
      <c r="E51" s="37">
        <v>69773</v>
      </c>
      <c r="F51" s="36">
        <v>-5.2040263480566899E-3</v>
      </c>
      <c r="G51" s="37">
        <v>24160</v>
      </c>
      <c r="H51" s="37">
        <v>82</v>
      </c>
      <c r="I51" s="37">
        <v>24242</v>
      </c>
      <c r="J51" s="36">
        <v>0.35885650224215199</v>
      </c>
      <c r="K51" s="38"/>
      <c r="L51" s="36">
        <v>-1</v>
      </c>
      <c r="M51" s="37">
        <v>94015</v>
      </c>
      <c r="N51" s="36">
        <v>6.8607281283033505E-2</v>
      </c>
      <c r="O51" s="37">
        <v>0</v>
      </c>
      <c r="P51" s="37">
        <v>94015</v>
      </c>
      <c r="Q51" s="36">
        <v>6.1057502398284502E-2</v>
      </c>
    </row>
    <row r="52" spans="1:17" ht="0" hidden="1" customHeight="1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09.06.2023 13:03:11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4548-7B50-4832-AF47-755CBBCC423D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defaultColWidth="10.85546875" defaultRowHeight="15"/>
  <cols>
    <col min="1" max="1" width="28.28515625" style="34" customWidth="1"/>
    <col min="2" max="2" width="7" style="34" customWidth="1"/>
    <col min="3" max="3" width="11.42578125" style="34" customWidth="1"/>
    <col min="4" max="4" width="8.5703125" style="34" customWidth="1"/>
    <col min="5" max="5" width="11.42578125" style="34" customWidth="1"/>
    <col min="6" max="6" width="8.140625" style="34" customWidth="1"/>
    <col min="7" max="7" width="11.42578125" style="34" customWidth="1"/>
    <col min="8" max="8" width="8.5703125" style="34" customWidth="1"/>
    <col min="9" max="9" width="11.42578125" style="34" customWidth="1"/>
    <col min="10" max="10" width="8.140625" style="34" customWidth="1"/>
    <col min="11" max="11" width="8.5703125" style="34" customWidth="1"/>
    <col min="12" max="12" width="8.140625" style="34" customWidth="1"/>
    <col min="13" max="13" width="8.5703125" style="34" customWidth="1"/>
    <col min="14" max="14" width="8.140625" style="34" customWidth="1"/>
    <col min="15" max="15" width="8.5703125" style="34" customWidth="1"/>
    <col min="16" max="16" width="11.42578125" style="34" customWidth="1"/>
    <col min="17" max="17" width="8.140625" style="34" customWidth="1"/>
    <col min="18" max="18" width="0" style="34" hidden="1" customWidth="1"/>
    <col min="19" max="19" width="7.42578125" style="34" customWidth="1"/>
    <col min="20" max="16384" width="10.85546875" style="34"/>
  </cols>
  <sheetData>
    <row r="1" spans="1:17" ht="14.1" customHeight="1"/>
    <row r="2" spans="1:17" ht="27.2" customHeight="1">
      <c r="A2" s="104" t="s">
        <v>119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12.2" customHeight="1"/>
    <row r="4" spans="1:17">
      <c r="A4" s="61" t="s">
        <v>1</v>
      </c>
      <c r="B4" s="61" t="s">
        <v>1</v>
      </c>
      <c r="C4" s="107" t="s">
        <v>117</v>
      </c>
      <c r="D4" s="108"/>
      <c r="E4" s="108"/>
      <c r="F4" s="108"/>
      <c r="G4" s="108"/>
      <c r="H4" s="108"/>
      <c r="I4" s="108"/>
      <c r="J4" s="108"/>
      <c r="K4" s="60" t="s">
        <v>1</v>
      </c>
      <c r="L4" s="60" t="s">
        <v>1</v>
      </c>
      <c r="M4" s="60" t="s">
        <v>1</v>
      </c>
      <c r="N4" s="59" t="s">
        <v>1</v>
      </c>
      <c r="O4" s="58" t="s">
        <v>1</v>
      </c>
      <c r="P4" s="109" t="s">
        <v>1</v>
      </c>
      <c r="Q4" s="110"/>
    </row>
    <row r="5" spans="1:17" ht="15.75">
      <c r="A5" s="53" t="s">
        <v>1</v>
      </c>
      <c r="B5" s="53" t="s">
        <v>1</v>
      </c>
      <c r="C5" s="111" t="s">
        <v>8</v>
      </c>
      <c r="D5" s="112"/>
      <c r="E5" s="112"/>
      <c r="F5" s="112"/>
      <c r="G5" s="111" t="s">
        <v>11</v>
      </c>
      <c r="H5" s="112"/>
      <c r="I5" s="112"/>
      <c r="J5" s="112"/>
      <c r="K5" s="56" t="s">
        <v>1</v>
      </c>
      <c r="L5" s="55" t="s">
        <v>1</v>
      </c>
      <c r="M5" s="109" t="s">
        <v>116</v>
      </c>
      <c r="N5" s="110"/>
      <c r="O5" s="54" t="s">
        <v>115</v>
      </c>
      <c r="P5" s="113" t="s">
        <v>114</v>
      </c>
      <c r="Q5" s="114"/>
    </row>
    <row r="6" spans="1:17">
      <c r="A6" s="53" t="s">
        <v>1</v>
      </c>
      <c r="B6" s="53" t="s">
        <v>1</v>
      </c>
      <c r="C6" s="52" t="s">
        <v>113</v>
      </c>
      <c r="D6" s="52" t="s">
        <v>112</v>
      </c>
      <c r="E6" s="115" t="s">
        <v>111</v>
      </c>
      <c r="F6" s="116"/>
      <c r="G6" s="52" t="s">
        <v>113</v>
      </c>
      <c r="H6" s="52" t="s">
        <v>112</v>
      </c>
      <c r="I6" s="115" t="s">
        <v>111</v>
      </c>
      <c r="J6" s="116"/>
      <c r="K6" s="117" t="s">
        <v>12</v>
      </c>
      <c r="L6" s="118"/>
      <c r="M6" s="119" t="s">
        <v>110</v>
      </c>
      <c r="N6" s="120"/>
      <c r="O6" s="50" t="s">
        <v>1</v>
      </c>
      <c r="P6" s="119" t="s">
        <v>1</v>
      </c>
      <c r="Q6" s="120"/>
    </row>
    <row r="7" spans="1:17">
      <c r="A7" s="49" t="s">
        <v>109</v>
      </c>
      <c r="B7" s="48" t="s">
        <v>108</v>
      </c>
      <c r="C7" s="47" t="s">
        <v>107</v>
      </c>
      <c r="D7" s="45" t="s">
        <v>7</v>
      </c>
      <c r="E7" s="45" t="s">
        <v>107</v>
      </c>
      <c r="F7" s="45" t="s">
        <v>7</v>
      </c>
      <c r="G7" s="45" t="s">
        <v>107</v>
      </c>
      <c r="H7" s="45" t="s">
        <v>7</v>
      </c>
      <c r="I7" s="45" t="s">
        <v>107</v>
      </c>
      <c r="J7" s="46" t="s">
        <v>7</v>
      </c>
      <c r="K7" s="45" t="s">
        <v>107</v>
      </c>
      <c r="L7" s="45" t="s">
        <v>7</v>
      </c>
      <c r="M7" s="45" t="s">
        <v>107</v>
      </c>
      <c r="N7" s="45" t="s">
        <v>7</v>
      </c>
      <c r="O7" s="45" t="s">
        <v>107</v>
      </c>
      <c r="P7" s="45" t="s">
        <v>107</v>
      </c>
      <c r="Q7" s="45" t="s">
        <v>7</v>
      </c>
    </row>
    <row r="8" spans="1:17" ht="3" customHeight="1">
      <c r="A8" s="44" t="s">
        <v>1</v>
      </c>
      <c r="B8" s="43" t="s">
        <v>1</v>
      </c>
      <c r="C8" s="42" t="s">
        <v>1</v>
      </c>
      <c r="D8" s="40" t="s">
        <v>1</v>
      </c>
      <c r="E8" s="40" t="s">
        <v>1</v>
      </c>
      <c r="F8" s="40" t="s">
        <v>1</v>
      </c>
      <c r="G8" s="40" t="s">
        <v>1</v>
      </c>
      <c r="H8" s="40" t="s">
        <v>1</v>
      </c>
      <c r="I8" s="40" t="s">
        <v>1</v>
      </c>
      <c r="J8" s="41" t="s">
        <v>1</v>
      </c>
      <c r="K8" s="40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40" t="s">
        <v>1</v>
      </c>
    </row>
    <row r="9" spans="1:17">
      <c r="A9" s="39" t="s">
        <v>106</v>
      </c>
      <c r="B9" s="39" t="s">
        <v>105</v>
      </c>
      <c r="C9" s="37">
        <v>121998</v>
      </c>
      <c r="D9" s="37">
        <v>4220</v>
      </c>
      <c r="E9" s="37">
        <v>126218</v>
      </c>
      <c r="F9" s="36">
        <v>6.8810757714324405E-2</v>
      </c>
      <c r="G9" s="37">
        <v>1293</v>
      </c>
      <c r="H9" s="38"/>
      <c r="I9" s="37">
        <v>1293</v>
      </c>
      <c r="J9" s="36">
        <v>0.20055710306406699</v>
      </c>
      <c r="K9" s="37">
        <v>10</v>
      </c>
      <c r="L9" s="36">
        <v>-0.28571428571428598</v>
      </c>
      <c r="M9" s="37">
        <v>127521</v>
      </c>
      <c r="N9" s="36">
        <v>6.9959641895236693E-2</v>
      </c>
      <c r="O9" s="37">
        <v>6516</v>
      </c>
      <c r="P9" s="37">
        <v>134037</v>
      </c>
      <c r="Q9" s="36">
        <v>8.2418780434624597E-2</v>
      </c>
    </row>
    <row r="10" spans="1:17">
      <c r="A10" s="39" t="s">
        <v>104</v>
      </c>
      <c r="B10" s="39" t="s">
        <v>103</v>
      </c>
      <c r="C10" s="37">
        <v>14391</v>
      </c>
      <c r="D10" s="37">
        <v>256</v>
      </c>
      <c r="E10" s="37">
        <v>14647</v>
      </c>
      <c r="F10" s="36">
        <v>2.1907486220609802E-2</v>
      </c>
      <c r="G10" s="38"/>
      <c r="H10" s="38"/>
      <c r="I10" s="38"/>
      <c r="J10" s="38"/>
      <c r="K10" s="38"/>
      <c r="L10" s="38"/>
      <c r="M10" s="37">
        <v>14647</v>
      </c>
      <c r="N10" s="36">
        <v>2.1907486220609802E-2</v>
      </c>
      <c r="O10" s="37">
        <v>9479</v>
      </c>
      <c r="P10" s="37">
        <v>24126</v>
      </c>
      <c r="Q10" s="36">
        <v>7.1647492559854295E-2</v>
      </c>
    </row>
    <row r="11" spans="1:17">
      <c r="A11" s="39" t="s">
        <v>102</v>
      </c>
      <c r="B11" s="39" t="s">
        <v>101</v>
      </c>
      <c r="C11" s="37">
        <v>83018</v>
      </c>
      <c r="D11" s="38"/>
      <c r="E11" s="37">
        <v>83018</v>
      </c>
      <c r="F11" s="36">
        <v>0.164135571354452</v>
      </c>
      <c r="G11" s="37">
        <v>1460</v>
      </c>
      <c r="H11" s="38"/>
      <c r="I11" s="37">
        <v>1460</v>
      </c>
      <c r="J11" s="36">
        <v>0.242553191489362</v>
      </c>
      <c r="K11" s="38"/>
      <c r="L11" s="38"/>
      <c r="M11" s="37">
        <v>84478</v>
      </c>
      <c r="N11" s="36">
        <v>0.165406688003532</v>
      </c>
      <c r="O11" s="37">
        <v>109</v>
      </c>
      <c r="P11" s="37">
        <v>84587</v>
      </c>
      <c r="Q11" s="36">
        <v>0.16578461368836001</v>
      </c>
    </row>
    <row r="12" spans="1:17">
      <c r="A12" s="39" t="s">
        <v>100</v>
      </c>
      <c r="B12" s="39" t="s">
        <v>99</v>
      </c>
      <c r="C12" s="37">
        <v>1271515</v>
      </c>
      <c r="D12" s="37">
        <v>271974</v>
      </c>
      <c r="E12" s="37">
        <v>1543489</v>
      </c>
      <c r="F12" s="36">
        <v>8.0386660087005499E-2</v>
      </c>
      <c r="G12" s="37">
        <v>713828</v>
      </c>
      <c r="H12" s="37">
        <v>51944</v>
      </c>
      <c r="I12" s="37">
        <v>765772</v>
      </c>
      <c r="J12" s="36">
        <v>0.38570167057529198</v>
      </c>
      <c r="K12" s="37">
        <v>71424</v>
      </c>
      <c r="L12" s="36">
        <v>-8.0653880808340794E-2</v>
      </c>
      <c r="M12" s="37">
        <v>2380685</v>
      </c>
      <c r="N12" s="36">
        <v>0.15625663259928901</v>
      </c>
      <c r="O12" s="37">
        <v>25304</v>
      </c>
      <c r="P12" s="37">
        <v>2405989</v>
      </c>
      <c r="Q12" s="36">
        <v>0.15352610955479701</v>
      </c>
    </row>
    <row r="13" spans="1:17">
      <c r="A13" s="39" t="s">
        <v>98</v>
      </c>
      <c r="B13" s="39" t="s">
        <v>97</v>
      </c>
      <c r="C13" s="37">
        <v>1630</v>
      </c>
      <c r="D13" s="37">
        <v>108</v>
      </c>
      <c r="E13" s="37">
        <v>1738</v>
      </c>
      <c r="F13" s="36">
        <v>-0.196114708603145</v>
      </c>
      <c r="G13" s="38"/>
      <c r="H13" s="38"/>
      <c r="I13" s="38"/>
      <c r="J13" s="38"/>
      <c r="K13" s="38"/>
      <c r="L13" s="38"/>
      <c r="M13" s="37">
        <v>1738</v>
      </c>
      <c r="N13" s="36">
        <v>-0.196114708603145</v>
      </c>
      <c r="O13" s="37">
        <v>3577</v>
      </c>
      <c r="P13" s="37">
        <v>5315</v>
      </c>
      <c r="Q13" s="36">
        <v>-9.1349739000745698E-3</v>
      </c>
    </row>
    <row r="14" spans="1:17">
      <c r="A14" s="39" t="s">
        <v>96</v>
      </c>
      <c r="B14" s="39" t="s">
        <v>95</v>
      </c>
      <c r="C14" s="37">
        <v>426867</v>
      </c>
      <c r="D14" s="37">
        <v>183448</v>
      </c>
      <c r="E14" s="37">
        <v>610315</v>
      </c>
      <c r="F14" s="36">
        <v>9.6145176846275798E-2</v>
      </c>
      <c r="G14" s="37">
        <v>14076</v>
      </c>
      <c r="H14" s="38"/>
      <c r="I14" s="37">
        <v>14076</v>
      </c>
      <c r="J14" s="36">
        <v>0.54038082731451098</v>
      </c>
      <c r="K14" s="37">
        <v>0</v>
      </c>
      <c r="L14" s="38"/>
      <c r="M14" s="37">
        <v>624391</v>
      </c>
      <c r="N14" s="36">
        <v>0.103318307678987</v>
      </c>
      <c r="O14" s="37">
        <v>36595</v>
      </c>
      <c r="P14" s="37">
        <v>660986</v>
      </c>
      <c r="Q14" s="36">
        <v>9.8063645847869294E-2</v>
      </c>
    </row>
    <row r="15" spans="1:17">
      <c r="A15" s="39" t="s">
        <v>94</v>
      </c>
      <c r="B15" s="39" t="s">
        <v>93</v>
      </c>
      <c r="C15" s="37">
        <v>31154</v>
      </c>
      <c r="D15" s="37">
        <v>244</v>
      </c>
      <c r="E15" s="37">
        <v>31398</v>
      </c>
      <c r="F15" s="36">
        <v>8.7037806398005804E-2</v>
      </c>
      <c r="G15" s="38"/>
      <c r="H15" s="38"/>
      <c r="I15" s="38"/>
      <c r="J15" s="38"/>
      <c r="K15" s="37">
        <v>6488</v>
      </c>
      <c r="L15" s="36">
        <v>0.16921967922148101</v>
      </c>
      <c r="M15" s="37">
        <v>37886</v>
      </c>
      <c r="N15" s="36">
        <v>0.100281706502483</v>
      </c>
      <c r="O15" s="37">
        <v>8767</v>
      </c>
      <c r="P15" s="37">
        <v>46653</v>
      </c>
      <c r="Q15" s="36">
        <v>5.8371143375680598E-2</v>
      </c>
    </row>
    <row r="16" spans="1:17">
      <c r="A16" s="39" t="s">
        <v>92</v>
      </c>
      <c r="B16" s="39" t="s">
        <v>91</v>
      </c>
      <c r="C16" s="37">
        <v>5522</v>
      </c>
      <c r="D16" s="37">
        <v>148</v>
      </c>
      <c r="E16" s="37">
        <v>5670</v>
      </c>
      <c r="F16" s="36">
        <v>-2.2875241949674502E-3</v>
      </c>
      <c r="G16" s="38"/>
      <c r="H16" s="38"/>
      <c r="I16" s="38"/>
      <c r="J16" s="38"/>
      <c r="K16" s="38"/>
      <c r="L16" s="38"/>
      <c r="M16" s="37">
        <v>5670</v>
      </c>
      <c r="N16" s="36">
        <v>-2.2875241949674502E-3</v>
      </c>
      <c r="O16" s="37">
        <v>6053</v>
      </c>
      <c r="P16" s="37">
        <v>11723</v>
      </c>
      <c r="Q16" s="36">
        <v>2.94169301018616E-2</v>
      </c>
    </row>
    <row r="17" spans="1:17">
      <c r="A17" s="39" t="s">
        <v>90</v>
      </c>
      <c r="B17" s="39" t="s">
        <v>89</v>
      </c>
      <c r="C17" s="37">
        <v>43460</v>
      </c>
      <c r="D17" s="37">
        <v>988</v>
      </c>
      <c r="E17" s="37">
        <v>44448</v>
      </c>
      <c r="F17" s="36">
        <v>5.9824983905195597E-2</v>
      </c>
      <c r="G17" s="38"/>
      <c r="H17" s="38"/>
      <c r="I17" s="38"/>
      <c r="J17" s="38"/>
      <c r="K17" s="37">
        <v>18699</v>
      </c>
      <c r="L17" s="36">
        <v>-7.6820538138731201E-2</v>
      </c>
      <c r="M17" s="37">
        <v>63147</v>
      </c>
      <c r="N17" s="36">
        <v>1.53230215133293E-2</v>
      </c>
      <c r="O17" s="37">
        <v>16</v>
      </c>
      <c r="P17" s="37">
        <v>63163</v>
      </c>
      <c r="Q17" s="36">
        <v>1.48459968829833E-2</v>
      </c>
    </row>
    <row r="18" spans="1:17">
      <c r="A18" s="39" t="s">
        <v>88</v>
      </c>
      <c r="B18" s="39" t="s">
        <v>87</v>
      </c>
      <c r="C18" s="37">
        <v>27188</v>
      </c>
      <c r="D18" s="37">
        <v>58</v>
      </c>
      <c r="E18" s="37">
        <v>27246</v>
      </c>
      <c r="F18" s="36">
        <v>0.154002541296061</v>
      </c>
      <c r="G18" s="38"/>
      <c r="H18" s="38"/>
      <c r="I18" s="38"/>
      <c r="J18" s="38"/>
      <c r="K18" s="38"/>
      <c r="L18" s="38"/>
      <c r="M18" s="37">
        <v>27246</v>
      </c>
      <c r="N18" s="36">
        <v>0.154002541296061</v>
      </c>
      <c r="O18" s="37">
        <v>54</v>
      </c>
      <c r="P18" s="37">
        <v>27300</v>
      </c>
      <c r="Q18" s="36">
        <v>0.15000631871603701</v>
      </c>
    </row>
    <row r="19" spans="1:17">
      <c r="A19" s="39" t="s">
        <v>86</v>
      </c>
      <c r="B19" s="39" t="s">
        <v>85</v>
      </c>
      <c r="C19" s="37">
        <v>34411</v>
      </c>
      <c r="D19" s="37">
        <v>1944</v>
      </c>
      <c r="E19" s="37">
        <v>36355</v>
      </c>
      <c r="F19" s="36">
        <v>-0.19954643533400901</v>
      </c>
      <c r="G19" s="38"/>
      <c r="H19" s="38"/>
      <c r="I19" s="38"/>
      <c r="J19" s="38"/>
      <c r="K19" s="37">
        <v>3878</v>
      </c>
      <c r="L19" s="36">
        <v>-0.22315705128205099</v>
      </c>
      <c r="M19" s="37">
        <v>40233</v>
      </c>
      <c r="N19" s="36">
        <v>-0.20188454671692099</v>
      </c>
      <c r="O19" s="37">
        <v>14522</v>
      </c>
      <c r="P19" s="37">
        <v>54755</v>
      </c>
      <c r="Q19" s="36">
        <v>-0.16172935899202401</v>
      </c>
    </row>
    <row r="20" spans="1:17">
      <c r="A20" s="39" t="s">
        <v>84</v>
      </c>
      <c r="B20" s="39" t="s">
        <v>83</v>
      </c>
      <c r="C20" s="37">
        <v>270668</v>
      </c>
      <c r="D20" s="37">
        <v>2844</v>
      </c>
      <c r="E20" s="37">
        <v>273512</v>
      </c>
      <c r="F20" s="36">
        <v>0.102310922676382</v>
      </c>
      <c r="G20" s="37">
        <v>8927</v>
      </c>
      <c r="H20" s="38"/>
      <c r="I20" s="37">
        <v>8927</v>
      </c>
      <c r="J20" s="36">
        <v>-0.24995799025373899</v>
      </c>
      <c r="K20" s="38"/>
      <c r="L20" s="38"/>
      <c r="M20" s="37">
        <v>282439</v>
      </c>
      <c r="N20" s="36">
        <v>8.61868721829957E-2</v>
      </c>
      <c r="O20" s="37">
        <v>11610</v>
      </c>
      <c r="P20" s="37">
        <v>294049</v>
      </c>
      <c r="Q20" s="36">
        <v>8.9514246544888695E-2</v>
      </c>
    </row>
    <row r="21" spans="1:17">
      <c r="A21" s="39" t="s">
        <v>82</v>
      </c>
      <c r="B21" s="39" t="s">
        <v>81</v>
      </c>
      <c r="C21" s="37">
        <v>4263</v>
      </c>
      <c r="D21" s="37">
        <v>270</v>
      </c>
      <c r="E21" s="37">
        <v>4533</v>
      </c>
      <c r="F21" s="36">
        <v>-1.39221231237764E-2</v>
      </c>
      <c r="G21" s="38"/>
      <c r="H21" s="38"/>
      <c r="I21" s="38"/>
      <c r="J21" s="38"/>
      <c r="K21" s="38"/>
      <c r="L21" s="38"/>
      <c r="M21" s="37">
        <v>4533</v>
      </c>
      <c r="N21" s="36">
        <v>-1.39221231237764E-2</v>
      </c>
      <c r="O21" s="37">
        <v>6011</v>
      </c>
      <c r="P21" s="37">
        <v>10544</v>
      </c>
      <c r="Q21" s="36">
        <v>-6.7974896137187296E-2</v>
      </c>
    </row>
    <row r="22" spans="1:17">
      <c r="A22" s="39" t="s">
        <v>80</v>
      </c>
      <c r="B22" s="39" t="s">
        <v>79</v>
      </c>
      <c r="C22" s="37">
        <v>4356</v>
      </c>
      <c r="D22" s="37">
        <v>342</v>
      </c>
      <c r="E22" s="37">
        <v>4698</v>
      </c>
      <c r="F22" s="36">
        <v>4.9597855227882001E-2</v>
      </c>
      <c r="G22" s="38"/>
      <c r="H22" s="38"/>
      <c r="I22" s="38"/>
      <c r="J22" s="38"/>
      <c r="K22" s="38"/>
      <c r="L22" s="38"/>
      <c r="M22" s="37">
        <v>4698</v>
      </c>
      <c r="N22" s="36">
        <v>4.9597855227882001E-2</v>
      </c>
      <c r="O22" s="37">
        <v>4482</v>
      </c>
      <c r="P22" s="37">
        <v>9180</v>
      </c>
      <c r="Q22" s="36">
        <v>3.0418677741609602E-2</v>
      </c>
    </row>
    <row r="23" spans="1:17">
      <c r="A23" s="39" t="s">
        <v>78</v>
      </c>
      <c r="B23" s="39" t="s">
        <v>77</v>
      </c>
      <c r="C23" s="37">
        <v>87758</v>
      </c>
      <c r="D23" s="37">
        <v>18754</v>
      </c>
      <c r="E23" s="37">
        <v>106512</v>
      </c>
      <c r="F23" s="36">
        <v>0.17533076592035099</v>
      </c>
      <c r="G23" s="37">
        <v>100</v>
      </c>
      <c r="H23" s="38"/>
      <c r="I23" s="37">
        <v>100</v>
      </c>
      <c r="J23" s="36">
        <v>15.6666666666667</v>
      </c>
      <c r="K23" s="38"/>
      <c r="L23" s="36">
        <v>-1</v>
      </c>
      <c r="M23" s="37">
        <v>106612</v>
      </c>
      <c r="N23" s="36">
        <v>0.176148712008384</v>
      </c>
      <c r="O23" s="37">
        <v>1018</v>
      </c>
      <c r="P23" s="37">
        <v>107630</v>
      </c>
      <c r="Q23" s="36">
        <v>0.17447430735151301</v>
      </c>
    </row>
    <row r="24" spans="1:17">
      <c r="A24" s="39" t="s">
        <v>76</v>
      </c>
      <c r="B24" s="39" t="s">
        <v>75</v>
      </c>
      <c r="C24" s="37">
        <v>239857</v>
      </c>
      <c r="D24" s="37">
        <v>942</v>
      </c>
      <c r="E24" s="37">
        <v>240799</v>
      </c>
      <c r="F24" s="36">
        <v>0.18175438252095599</v>
      </c>
      <c r="G24" s="37">
        <v>78102</v>
      </c>
      <c r="H24" s="37">
        <v>676</v>
      </c>
      <c r="I24" s="37">
        <v>78778</v>
      </c>
      <c r="J24" s="36">
        <v>0.55016824416064902</v>
      </c>
      <c r="K24" s="38"/>
      <c r="L24" s="38"/>
      <c r="M24" s="37">
        <v>319577</v>
      </c>
      <c r="N24" s="36">
        <v>0.25529591528106699</v>
      </c>
      <c r="O24" s="37">
        <v>0</v>
      </c>
      <c r="P24" s="37">
        <v>319577</v>
      </c>
      <c r="Q24" s="36">
        <v>0.25440899973700998</v>
      </c>
    </row>
    <row r="25" spans="1:17">
      <c r="A25" s="39" t="s">
        <v>74</v>
      </c>
      <c r="B25" s="39" t="s">
        <v>73</v>
      </c>
      <c r="C25" s="37">
        <v>86315</v>
      </c>
      <c r="D25" s="37">
        <v>210</v>
      </c>
      <c r="E25" s="37">
        <v>86525</v>
      </c>
      <c r="F25" s="36">
        <v>6.5395128918659298E-2</v>
      </c>
      <c r="G25" s="38"/>
      <c r="H25" s="38"/>
      <c r="I25" s="38"/>
      <c r="J25" s="38"/>
      <c r="K25" s="37">
        <v>22986</v>
      </c>
      <c r="L25" s="36">
        <v>-6.0184806607245102E-2</v>
      </c>
      <c r="M25" s="37">
        <v>109511</v>
      </c>
      <c r="N25" s="36">
        <v>3.6329396623514303E-2</v>
      </c>
      <c r="O25" s="37">
        <v>71</v>
      </c>
      <c r="P25" s="37">
        <v>109582</v>
      </c>
      <c r="Q25" s="36">
        <v>3.2594253837528203E-2</v>
      </c>
    </row>
    <row r="26" spans="1:17">
      <c r="A26" s="39" t="s">
        <v>72</v>
      </c>
      <c r="B26" s="39" t="s">
        <v>71</v>
      </c>
      <c r="C26" s="37">
        <v>22321</v>
      </c>
      <c r="D26" s="37">
        <v>1336</v>
      </c>
      <c r="E26" s="37">
        <v>23657</v>
      </c>
      <c r="F26" s="36">
        <v>-2.9922454484153701E-3</v>
      </c>
      <c r="G26" s="38"/>
      <c r="H26" s="38"/>
      <c r="I26" s="38"/>
      <c r="J26" s="38"/>
      <c r="K26" s="38"/>
      <c r="L26" s="36">
        <v>-1</v>
      </c>
      <c r="M26" s="37">
        <v>23657</v>
      </c>
      <c r="N26" s="36">
        <v>-4.0415947459268298E-3</v>
      </c>
      <c r="O26" s="37">
        <v>32</v>
      </c>
      <c r="P26" s="37">
        <v>23689</v>
      </c>
      <c r="Q26" s="36">
        <v>-5.2072397429975201E-3</v>
      </c>
    </row>
    <row r="27" spans="1:17">
      <c r="A27" s="39" t="s">
        <v>70</v>
      </c>
      <c r="B27" s="39" t="s">
        <v>69</v>
      </c>
      <c r="C27" s="37">
        <v>42119</v>
      </c>
      <c r="D27" s="37">
        <v>132</v>
      </c>
      <c r="E27" s="37">
        <v>42251</v>
      </c>
      <c r="F27" s="36">
        <v>7.0187436676798401E-2</v>
      </c>
      <c r="G27" s="38"/>
      <c r="H27" s="38"/>
      <c r="I27" s="38"/>
      <c r="J27" s="38"/>
      <c r="K27" s="38"/>
      <c r="L27" s="38"/>
      <c r="M27" s="37">
        <v>42251</v>
      </c>
      <c r="N27" s="36">
        <v>7.0187436676798401E-2</v>
      </c>
      <c r="O27" s="37">
        <v>21</v>
      </c>
      <c r="P27" s="37">
        <v>42272</v>
      </c>
      <c r="Q27" s="36">
        <v>6.9121626748273907E-2</v>
      </c>
    </row>
    <row r="28" spans="1:17">
      <c r="A28" s="39" t="s">
        <v>68</v>
      </c>
      <c r="B28" s="39" t="s">
        <v>67</v>
      </c>
      <c r="C28" s="37">
        <v>5306</v>
      </c>
      <c r="D28" s="37">
        <v>56</v>
      </c>
      <c r="E28" s="37">
        <v>5362</v>
      </c>
      <c r="F28" s="36">
        <v>-6.24235006119951E-2</v>
      </c>
      <c r="G28" s="38"/>
      <c r="H28" s="38"/>
      <c r="I28" s="38"/>
      <c r="J28" s="38"/>
      <c r="K28" s="38"/>
      <c r="L28" s="38"/>
      <c r="M28" s="37">
        <v>5362</v>
      </c>
      <c r="N28" s="36">
        <v>-6.24235006119951E-2</v>
      </c>
      <c r="O28" s="37">
        <v>4587</v>
      </c>
      <c r="P28" s="37">
        <v>9949</v>
      </c>
      <c r="Q28" s="36">
        <v>-5.2989402119576097E-3</v>
      </c>
    </row>
    <row r="29" spans="1:17">
      <c r="A29" s="39" t="s">
        <v>66</v>
      </c>
      <c r="B29" s="39" t="s">
        <v>65</v>
      </c>
      <c r="C29" s="37">
        <v>37815</v>
      </c>
      <c r="D29" s="37">
        <v>514</v>
      </c>
      <c r="E29" s="37">
        <v>38329</v>
      </c>
      <c r="F29" s="36">
        <v>0.134564721901548</v>
      </c>
      <c r="G29" s="38"/>
      <c r="H29" s="38"/>
      <c r="I29" s="38"/>
      <c r="J29" s="38"/>
      <c r="K29" s="38"/>
      <c r="L29" s="38"/>
      <c r="M29" s="37">
        <v>38329</v>
      </c>
      <c r="N29" s="36">
        <v>0.134564721901548</v>
      </c>
      <c r="O29" s="37">
        <v>5593</v>
      </c>
      <c r="P29" s="37">
        <v>43922</v>
      </c>
      <c r="Q29" s="36">
        <v>8.9578526952940898E-2</v>
      </c>
    </row>
    <row r="30" spans="1:17">
      <c r="A30" s="39" t="s">
        <v>64</v>
      </c>
      <c r="B30" s="39" t="s">
        <v>63</v>
      </c>
      <c r="C30" s="37">
        <v>147294</v>
      </c>
      <c r="D30" s="37">
        <v>284</v>
      </c>
      <c r="E30" s="37">
        <v>147578</v>
      </c>
      <c r="F30" s="36">
        <v>0.276858252796788</v>
      </c>
      <c r="G30" s="37">
        <v>5584</v>
      </c>
      <c r="H30" s="38"/>
      <c r="I30" s="37">
        <v>5584</v>
      </c>
      <c r="J30" s="36">
        <v>0.306810203604025</v>
      </c>
      <c r="K30" s="37">
        <v>0</v>
      </c>
      <c r="L30" s="38"/>
      <c r="M30" s="37">
        <v>153162</v>
      </c>
      <c r="N30" s="36">
        <v>0.27792610886760299</v>
      </c>
      <c r="O30" s="37">
        <v>92</v>
      </c>
      <c r="P30" s="37">
        <v>153254</v>
      </c>
      <c r="Q30" s="36">
        <v>0.27311695755833798</v>
      </c>
    </row>
    <row r="31" spans="1:17">
      <c r="A31" s="39" t="s">
        <v>62</v>
      </c>
      <c r="B31" s="39" t="s">
        <v>61</v>
      </c>
      <c r="C31" s="37">
        <v>23010</v>
      </c>
      <c r="D31" s="37">
        <v>256</v>
      </c>
      <c r="E31" s="37">
        <v>23266</v>
      </c>
      <c r="F31" s="36">
        <v>0.18408061478955701</v>
      </c>
      <c r="G31" s="38"/>
      <c r="H31" s="38"/>
      <c r="I31" s="38"/>
      <c r="J31" s="38"/>
      <c r="K31" s="38"/>
      <c r="L31" s="38"/>
      <c r="M31" s="37">
        <v>23266</v>
      </c>
      <c r="N31" s="36">
        <v>0.18408061478955701</v>
      </c>
      <c r="O31" s="37">
        <v>4870</v>
      </c>
      <c r="P31" s="37">
        <v>28136</v>
      </c>
      <c r="Q31" s="36">
        <v>0.16936120693237999</v>
      </c>
    </row>
    <row r="32" spans="1:17">
      <c r="A32" s="39" t="s">
        <v>60</v>
      </c>
      <c r="B32" s="39" t="s">
        <v>59</v>
      </c>
      <c r="C32" s="37">
        <v>7010</v>
      </c>
      <c r="D32" s="37">
        <v>60</v>
      </c>
      <c r="E32" s="37">
        <v>7070</v>
      </c>
      <c r="F32" s="36">
        <v>7.3163327261687894E-2</v>
      </c>
      <c r="G32" s="38"/>
      <c r="H32" s="38"/>
      <c r="I32" s="38"/>
      <c r="J32" s="38"/>
      <c r="K32" s="38"/>
      <c r="L32" s="38"/>
      <c r="M32" s="37">
        <v>7070</v>
      </c>
      <c r="N32" s="36">
        <v>7.3163327261687894E-2</v>
      </c>
      <c r="O32" s="37">
        <v>4685</v>
      </c>
      <c r="P32" s="37">
        <v>11755</v>
      </c>
      <c r="Q32" s="36">
        <v>-0.201155283724091</v>
      </c>
    </row>
    <row r="33" spans="1:17">
      <c r="A33" s="39" t="s">
        <v>58</v>
      </c>
      <c r="B33" s="39" t="s">
        <v>57</v>
      </c>
      <c r="C33" s="37">
        <v>2917889</v>
      </c>
      <c r="D33" s="37">
        <v>1266674</v>
      </c>
      <c r="E33" s="37">
        <v>4184563</v>
      </c>
      <c r="F33" s="36">
        <v>0.160077146949025</v>
      </c>
      <c r="G33" s="37">
        <v>4208736</v>
      </c>
      <c r="H33" s="37">
        <v>933798</v>
      </c>
      <c r="I33" s="37">
        <v>5142534</v>
      </c>
      <c r="J33" s="36">
        <v>0.36148560726622098</v>
      </c>
      <c r="K33" s="38"/>
      <c r="L33" s="38"/>
      <c r="M33" s="37">
        <v>9327097</v>
      </c>
      <c r="N33" s="36">
        <v>0.26309986970990201</v>
      </c>
      <c r="O33" s="37">
        <v>3304</v>
      </c>
      <c r="P33" s="37">
        <v>9330401</v>
      </c>
      <c r="Q33" s="36">
        <v>0.26267420738119801</v>
      </c>
    </row>
    <row r="34" spans="1:17">
      <c r="A34" s="39" t="s">
        <v>56</v>
      </c>
      <c r="B34" s="39" t="s">
        <v>55</v>
      </c>
      <c r="C34" s="37">
        <v>6737</v>
      </c>
      <c r="D34" s="37">
        <v>2</v>
      </c>
      <c r="E34" s="37">
        <v>6739</v>
      </c>
      <c r="F34" s="36">
        <v>0.36444624417898402</v>
      </c>
      <c r="G34" s="37">
        <v>2</v>
      </c>
      <c r="H34" s="38"/>
      <c r="I34" s="37">
        <v>2</v>
      </c>
      <c r="J34" s="36">
        <v>-0.98726114649681496</v>
      </c>
      <c r="K34" s="38"/>
      <c r="L34" s="38"/>
      <c r="M34" s="37">
        <v>6741</v>
      </c>
      <c r="N34" s="36">
        <v>0.32280219780219799</v>
      </c>
      <c r="O34" s="37">
        <v>0</v>
      </c>
      <c r="P34" s="37">
        <v>6741</v>
      </c>
      <c r="Q34" s="36">
        <v>0.23869900771775099</v>
      </c>
    </row>
    <row r="35" spans="1:17">
      <c r="A35" s="39" t="s">
        <v>54</v>
      </c>
      <c r="B35" s="39" t="s">
        <v>53</v>
      </c>
      <c r="C35" s="37">
        <v>14284</v>
      </c>
      <c r="D35" s="37">
        <v>74</v>
      </c>
      <c r="E35" s="37">
        <v>14358</v>
      </c>
      <c r="F35" s="36">
        <v>3.1836148041681597E-2</v>
      </c>
      <c r="G35" s="38"/>
      <c r="H35" s="38"/>
      <c r="I35" s="38"/>
      <c r="J35" s="38"/>
      <c r="K35" s="38"/>
      <c r="L35" s="38"/>
      <c r="M35" s="37">
        <v>14358</v>
      </c>
      <c r="N35" s="36">
        <v>3.1836148041681597E-2</v>
      </c>
      <c r="O35" s="37">
        <v>1904</v>
      </c>
      <c r="P35" s="37">
        <v>16262</v>
      </c>
      <c r="Q35" s="36">
        <v>-0.125933888739586</v>
      </c>
    </row>
    <row r="36" spans="1:17">
      <c r="A36" s="39" t="s">
        <v>52</v>
      </c>
      <c r="B36" s="39" t="s">
        <v>51</v>
      </c>
      <c r="C36" s="37">
        <v>2365</v>
      </c>
      <c r="D36" s="37">
        <v>130</v>
      </c>
      <c r="E36" s="37">
        <v>2495</v>
      </c>
      <c r="F36" s="36">
        <v>-0.14525522439191499</v>
      </c>
      <c r="G36" s="38"/>
      <c r="H36" s="38"/>
      <c r="I36" s="38"/>
      <c r="J36" s="38"/>
      <c r="K36" s="38"/>
      <c r="L36" s="38"/>
      <c r="M36" s="37">
        <v>2495</v>
      </c>
      <c r="N36" s="36">
        <v>-0.14525522439191499</v>
      </c>
      <c r="O36" s="37">
        <v>2279</v>
      </c>
      <c r="P36" s="37">
        <v>4774</v>
      </c>
      <c r="Q36" s="36">
        <v>-0.129943502824859</v>
      </c>
    </row>
    <row r="37" spans="1:17">
      <c r="A37" s="39" t="s">
        <v>50</v>
      </c>
      <c r="B37" s="39" t="s">
        <v>49</v>
      </c>
      <c r="C37" s="37">
        <v>13288</v>
      </c>
      <c r="D37" s="37">
        <v>70</v>
      </c>
      <c r="E37" s="37">
        <v>13358</v>
      </c>
      <c r="F37" s="36">
        <v>0.202123830093593</v>
      </c>
      <c r="G37" s="38"/>
      <c r="H37" s="38"/>
      <c r="I37" s="38"/>
      <c r="J37" s="38"/>
      <c r="K37" s="38"/>
      <c r="L37" s="38"/>
      <c r="M37" s="37">
        <v>13358</v>
      </c>
      <c r="N37" s="36">
        <v>0.202123830093593</v>
      </c>
      <c r="O37" s="37">
        <v>3281</v>
      </c>
      <c r="P37" s="37">
        <v>16639</v>
      </c>
      <c r="Q37" s="36">
        <v>0.183007465339495</v>
      </c>
    </row>
    <row r="38" spans="1:17">
      <c r="A38" s="39" t="s">
        <v>48</v>
      </c>
      <c r="B38" s="39" t="s">
        <v>47</v>
      </c>
      <c r="C38" s="37">
        <v>22203</v>
      </c>
      <c r="D38" s="37">
        <v>160</v>
      </c>
      <c r="E38" s="37">
        <v>22363</v>
      </c>
      <c r="F38" s="36">
        <v>0.10184272763106</v>
      </c>
      <c r="G38" s="38"/>
      <c r="H38" s="38"/>
      <c r="I38" s="38"/>
      <c r="J38" s="38"/>
      <c r="K38" s="37">
        <v>0</v>
      </c>
      <c r="L38" s="38"/>
      <c r="M38" s="37">
        <v>22363</v>
      </c>
      <c r="N38" s="36">
        <v>0.10184272763106</v>
      </c>
      <c r="O38" s="37">
        <v>4049</v>
      </c>
      <c r="P38" s="37">
        <v>26412</v>
      </c>
      <c r="Q38" s="36">
        <v>8.6555866381438196E-2</v>
      </c>
    </row>
    <row r="39" spans="1:17">
      <c r="A39" s="39" t="s">
        <v>46</v>
      </c>
      <c r="B39" s="39" t="s">
        <v>45</v>
      </c>
      <c r="C39" s="37">
        <v>20101</v>
      </c>
      <c r="D39" s="37">
        <v>3716</v>
      </c>
      <c r="E39" s="37">
        <v>23817</v>
      </c>
      <c r="F39" s="36">
        <v>0.118589141461582</v>
      </c>
      <c r="G39" s="38"/>
      <c r="H39" s="38"/>
      <c r="I39" s="38"/>
      <c r="J39" s="38"/>
      <c r="K39" s="38"/>
      <c r="L39" s="38"/>
      <c r="M39" s="37">
        <v>23817</v>
      </c>
      <c r="N39" s="36">
        <v>0.118589141461582</v>
      </c>
      <c r="O39" s="37">
        <v>12851</v>
      </c>
      <c r="P39" s="37">
        <v>36668</v>
      </c>
      <c r="Q39" s="36">
        <v>0.112162572035184</v>
      </c>
    </row>
    <row r="40" spans="1:17">
      <c r="A40" s="39" t="s">
        <v>44</v>
      </c>
      <c r="B40" s="39" t="s">
        <v>43</v>
      </c>
      <c r="C40" s="37">
        <v>864650</v>
      </c>
      <c r="D40" s="37">
        <v>21188</v>
      </c>
      <c r="E40" s="37">
        <v>885838</v>
      </c>
      <c r="F40" s="36">
        <v>0.14505719223545399</v>
      </c>
      <c r="G40" s="37">
        <v>506670</v>
      </c>
      <c r="H40" s="37">
        <v>17328</v>
      </c>
      <c r="I40" s="37">
        <v>523998</v>
      </c>
      <c r="J40" s="36">
        <v>0.48789096329949599</v>
      </c>
      <c r="K40" s="37">
        <v>93214</v>
      </c>
      <c r="L40" s="36">
        <v>2.9727251637705301E-2</v>
      </c>
      <c r="M40" s="37">
        <v>1503050</v>
      </c>
      <c r="N40" s="36">
        <v>0.235738709563379</v>
      </c>
      <c r="O40" s="37">
        <v>863</v>
      </c>
      <c r="P40" s="37">
        <v>1503913</v>
      </c>
      <c r="Q40" s="36">
        <v>0.23515449769257499</v>
      </c>
    </row>
    <row r="41" spans="1:17">
      <c r="A41" s="39" t="s">
        <v>42</v>
      </c>
      <c r="B41" s="39" t="s">
        <v>41</v>
      </c>
      <c r="C41" s="37">
        <v>37928</v>
      </c>
      <c r="D41" s="37">
        <v>460</v>
      </c>
      <c r="E41" s="37">
        <v>38388</v>
      </c>
      <c r="F41" s="36">
        <v>9.4423537461512205E-2</v>
      </c>
      <c r="G41" s="38"/>
      <c r="H41" s="38"/>
      <c r="I41" s="38"/>
      <c r="J41" s="38"/>
      <c r="K41" s="38"/>
      <c r="L41" s="38"/>
      <c r="M41" s="37">
        <v>38388</v>
      </c>
      <c r="N41" s="36">
        <v>9.4423537461512205E-2</v>
      </c>
      <c r="O41" s="37">
        <v>8675</v>
      </c>
      <c r="P41" s="37">
        <v>47063</v>
      </c>
      <c r="Q41" s="36">
        <v>7.44486553125428E-2</v>
      </c>
    </row>
    <row r="42" spans="1:17">
      <c r="A42" s="39" t="s">
        <v>40</v>
      </c>
      <c r="B42" s="39" t="s">
        <v>39</v>
      </c>
      <c r="C42" s="37">
        <v>60716</v>
      </c>
      <c r="D42" s="37">
        <v>54</v>
      </c>
      <c r="E42" s="37">
        <v>60770</v>
      </c>
      <c r="F42" s="36">
        <v>-8.2772360914057999E-2</v>
      </c>
      <c r="G42" s="37">
        <v>1897</v>
      </c>
      <c r="H42" s="38"/>
      <c r="I42" s="37">
        <v>1897</v>
      </c>
      <c r="J42" s="38"/>
      <c r="K42" s="38"/>
      <c r="L42" s="38"/>
      <c r="M42" s="37">
        <v>62667</v>
      </c>
      <c r="N42" s="36">
        <v>-5.4140127388534999E-2</v>
      </c>
      <c r="O42" s="37">
        <v>0</v>
      </c>
      <c r="P42" s="37">
        <v>62667</v>
      </c>
      <c r="Q42" s="36">
        <v>-5.4140127388534999E-2</v>
      </c>
    </row>
    <row r="43" spans="1:17">
      <c r="A43" s="39" t="s">
        <v>38</v>
      </c>
      <c r="B43" s="39" t="s">
        <v>37</v>
      </c>
      <c r="C43" s="37">
        <v>31266</v>
      </c>
      <c r="D43" s="37">
        <v>234</v>
      </c>
      <c r="E43" s="37">
        <v>31500</v>
      </c>
      <c r="F43" s="36">
        <v>6.6134163676978303E-2</v>
      </c>
      <c r="G43" s="38"/>
      <c r="H43" s="38"/>
      <c r="I43" s="38"/>
      <c r="J43" s="38"/>
      <c r="K43" s="38"/>
      <c r="L43" s="38"/>
      <c r="M43" s="37">
        <v>31500</v>
      </c>
      <c r="N43" s="36">
        <v>6.6134163676978303E-2</v>
      </c>
      <c r="O43" s="37">
        <v>3112</v>
      </c>
      <c r="P43" s="37">
        <v>34612</v>
      </c>
      <c r="Q43" s="36">
        <v>4.0868493068294598E-2</v>
      </c>
    </row>
    <row r="44" spans="1:17">
      <c r="A44" s="39" t="s">
        <v>36</v>
      </c>
      <c r="B44" s="39" t="s">
        <v>35</v>
      </c>
      <c r="C44" s="37">
        <v>4276</v>
      </c>
      <c r="D44" s="37">
        <v>32</v>
      </c>
      <c r="E44" s="37">
        <v>4308</v>
      </c>
      <c r="F44" s="36">
        <v>0.13697545526524099</v>
      </c>
      <c r="G44" s="38"/>
      <c r="H44" s="38"/>
      <c r="I44" s="38"/>
      <c r="J44" s="38"/>
      <c r="K44" s="38"/>
      <c r="L44" s="38"/>
      <c r="M44" s="37">
        <v>4308</v>
      </c>
      <c r="N44" s="36">
        <v>0.13697545526524099</v>
      </c>
      <c r="O44" s="37">
        <v>2762</v>
      </c>
      <c r="P44" s="37">
        <v>7070</v>
      </c>
      <c r="Q44" s="36">
        <v>1.2603838441707199E-2</v>
      </c>
    </row>
    <row r="45" spans="1:17">
      <c r="A45" s="39" t="s">
        <v>34</v>
      </c>
      <c r="B45" s="39" t="s">
        <v>33</v>
      </c>
      <c r="C45" s="37">
        <v>644052</v>
      </c>
      <c r="D45" s="37">
        <v>131156</v>
      </c>
      <c r="E45" s="37">
        <v>775208</v>
      </c>
      <c r="F45" s="36">
        <v>3.0891861198067E-2</v>
      </c>
      <c r="G45" s="37">
        <v>101955</v>
      </c>
      <c r="H45" s="37">
        <v>800</v>
      </c>
      <c r="I45" s="37">
        <v>102755</v>
      </c>
      <c r="J45" s="36">
        <v>1.17071212793375</v>
      </c>
      <c r="K45" s="38"/>
      <c r="L45" s="38"/>
      <c r="M45" s="37">
        <v>877963</v>
      </c>
      <c r="N45" s="36">
        <v>9.8394250076628095E-2</v>
      </c>
      <c r="O45" s="37">
        <v>59506</v>
      </c>
      <c r="P45" s="37">
        <v>937469</v>
      </c>
      <c r="Q45" s="36">
        <v>9.1027904470510998E-2</v>
      </c>
    </row>
    <row r="46" spans="1:17">
      <c r="A46" s="39" t="s">
        <v>32</v>
      </c>
      <c r="B46" s="39" t="s">
        <v>31</v>
      </c>
      <c r="C46" s="37">
        <v>1119197</v>
      </c>
      <c r="D46" s="37">
        <v>163696</v>
      </c>
      <c r="E46" s="37">
        <v>1282893</v>
      </c>
      <c r="F46" s="36">
        <v>0.116734128953072</v>
      </c>
      <c r="G46" s="37">
        <v>272796</v>
      </c>
      <c r="H46" s="37">
        <v>7544</v>
      </c>
      <c r="I46" s="37">
        <v>280340</v>
      </c>
      <c r="J46" s="36">
        <v>0.53430205511315398</v>
      </c>
      <c r="K46" s="37">
        <v>0</v>
      </c>
      <c r="L46" s="38"/>
      <c r="M46" s="37">
        <v>1563233</v>
      </c>
      <c r="N46" s="36">
        <v>0.174034645006966</v>
      </c>
      <c r="O46" s="37">
        <v>8261</v>
      </c>
      <c r="P46" s="37">
        <v>1571494</v>
      </c>
      <c r="Q46" s="36">
        <v>0.17099323556017901</v>
      </c>
    </row>
    <row r="47" spans="1:17">
      <c r="A47" s="39" t="s">
        <v>30</v>
      </c>
      <c r="B47" s="39" t="s">
        <v>29</v>
      </c>
      <c r="C47" s="37">
        <v>18670</v>
      </c>
      <c r="D47" s="37">
        <v>5002</v>
      </c>
      <c r="E47" s="37">
        <v>23672</v>
      </c>
      <c r="F47" s="36">
        <v>-0.101972685887709</v>
      </c>
      <c r="G47" s="38"/>
      <c r="H47" s="38"/>
      <c r="I47" s="38"/>
      <c r="J47" s="38"/>
      <c r="K47" s="38"/>
      <c r="L47" s="38"/>
      <c r="M47" s="37">
        <v>23672</v>
      </c>
      <c r="N47" s="36">
        <v>-0.101972685887709</v>
      </c>
      <c r="O47" s="37">
        <v>14256</v>
      </c>
      <c r="P47" s="37">
        <v>37928</v>
      </c>
      <c r="Q47" s="36">
        <v>-5.1799999999999999E-2</v>
      </c>
    </row>
    <row r="48" spans="1:17">
      <c r="A48" s="39" t="s">
        <v>28</v>
      </c>
      <c r="B48" s="39" t="s">
        <v>27</v>
      </c>
      <c r="C48" s="37">
        <v>3519</v>
      </c>
      <c r="D48" s="37">
        <v>164</v>
      </c>
      <c r="E48" s="37">
        <v>3683</v>
      </c>
      <c r="F48" s="36">
        <v>5.6511761331038399E-2</v>
      </c>
      <c r="G48" s="38"/>
      <c r="H48" s="38"/>
      <c r="I48" s="38"/>
      <c r="J48" s="38"/>
      <c r="K48" s="38"/>
      <c r="L48" s="38"/>
      <c r="M48" s="37">
        <v>3683</v>
      </c>
      <c r="N48" s="36">
        <v>5.6511761331038399E-2</v>
      </c>
      <c r="O48" s="37">
        <v>7680</v>
      </c>
      <c r="P48" s="37">
        <v>11363</v>
      </c>
      <c r="Q48" s="36">
        <v>3.1593281888334102E-2</v>
      </c>
    </row>
    <row r="49" spans="1:17">
      <c r="A49" s="39" t="s">
        <v>26</v>
      </c>
      <c r="B49" s="39" t="s">
        <v>25</v>
      </c>
      <c r="C49" s="37">
        <v>2991</v>
      </c>
      <c r="D49" s="38"/>
      <c r="E49" s="37">
        <v>2991</v>
      </c>
      <c r="F49" s="36">
        <v>9.8420859346309203E-2</v>
      </c>
      <c r="G49" s="38"/>
      <c r="H49" s="38"/>
      <c r="I49" s="38"/>
      <c r="J49" s="38"/>
      <c r="K49" s="38"/>
      <c r="L49" s="38"/>
      <c r="M49" s="37">
        <v>2991</v>
      </c>
      <c r="N49" s="36">
        <v>9.8420859346309203E-2</v>
      </c>
      <c r="O49" s="37">
        <v>0</v>
      </c>
      <c r="P49" s="37">
        <v>2991</v>
      </c>
      <c r="Q49" s="36">
        <v>9.8420859346309203E-2</v>
      </c>
    </row>
    <row r="50" spans="1:17">
      <c r="A50" s="39" t="s">
        <v>24</v>
      </c>
      <c r="B50" s="39" t="s">
        <v>23</v>
      </c>
      <c r="C50" s="37">
        <v>41665</v>
      </c>
      <c r="D50" s="37">
        <v>142</v>
      </c>
      <c r="E50" s="37">
        <v>41807</v>
      </c>
      <c r="F50" s="36">
        <v>8.0423827367876996E-2</v>
      </c>
      <c r="G50" s="38"/>
      <c r="H50" s="38"/>
      <c r="I50" s="38"/>
      <c r="J50" s="38"/>
      <c r="K50" s="38"/>
      <c r="L50" s="38"/>
      <c r="M50" s="37">
        <v>41807</v>
      </c>
      <c r="N50" s="36">
        <v>8.0423827367876996E-2</v>
      </c>
      <c r="O50" s="37">
        <v>290</v>
      </c>
      <c r="P50" s="37">
        <v>42097</v>
      </c>
      <c r="Q50" s="36">
        <v>7.9105893209607606E-2</v>
      </c>
    </row>
    <row r="51" spans="1:17">
      <c r="A51" s="39" t="s">
        <v>22</v>
      </c>
      <c r="B51" s="39" t="s">
        <v>21</v>
      </c>
      <c r="C51" s="37">
        <v>306405</v>
      </c>
      <c r="D51" s="37">
        <v>2452</v>
      </c>
      <c r="E51" s="37">
        <v>308857</v>
      </c>
      <c r="F51" s="36">
        <v>0.20908920084871199</v>
      </c>
      <c r="G51" s="37">
        <v>85863</v>
      </c>
      <c r="H51" s="37">
        <v>224</v>
      </c>
      <c r="I51" s="37">
        <v>86087</v>
      </c>
      <c r="J51" s="36">
        <v>0.28054204411917799</v>
      </c>
      <c r="K51" s="38"/>
      <c r="L51" s="36">
        <v>-1</v>
      </c>
      <c r="M51" s="37">
        <v>394944</v>
      </c>
      <c r="N51" s="36">
        <v>0.22397218245039899</v>
      </c>
      <c r="O51" s="37">
        <v>3301</v>
      </c>
      <c r="P51" s="37">
        <v>398245</v>
      </c>
      <c r="Q51" s="36">
        <v>0.223400497046292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09.06.2023 13:15:36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31F4-60F8-4942-96F3-D5F74D13BD43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defaultColWidth="10.85546875" defaultRowHeight="15"/>
  <cols>
    <col min="1" max="1" width="33.42578125" style="34" customWidth="1"/>
    <col min="2" max="2" width="6.42578125" style="34" customWidth="1"/>
    <col min="3" max="6" width="9.140625" style="34" customWidth="1"/>
    <col min="7" max="7" width="13.5703125" style="34" customWidth="1"/>
    <col min="8" max="13" width="9.140625" style="34" customWidth="1"/>
    <col min="14" max="14" width="26.42578125" style="34" customWidth="1"/>
    <col min="15" max="16384" width="10.85546875" style="34"/>
  </cols>
  <sheetData>
    <row r="1" spans="1:13" ht="14.1" customHeight="1"/>
    <row r="2" spans="1:13" ht="25.15" customHeight="1">
      <c r="A2" s="104" t="s">
        <v>167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ht="14.25" customHeight="1"/>
    <row r="4" spans="1:13">
      <c r="A4" s="67" t="s">
        <v>1</v>
      </c>
      <c r="B4" s="67" t="s">
        <v>1</v>
      </c>
      <c r="C4" s="111" t="s">
        <v>166</v>
      </c>
      <c r="D4" s="112"/>
      <c r="E4" s="112"/>
      <c r="F4" s="112"/>
      <c r="G4" s="112"/>
      <c r="H4" s="112"/>
      <c r="I4" s="112"/>
      <c r="J4" s="109" t="s">
        <v>1</v>
      </c>
      <c r="K4" s="110"/>
      <c r="L4" s="109" t="s">
        <v>1</v>
      </c>
      <c r="M4" s="110"/>
    </row>
    <row r="5" spans="1:13">
      <c r="A5" s="53" t="s">
        <v>1</v>
      </c>
      <c r="B5" s="53" t="s">
        <v>1</v>
      </c>
      <c r="C5" s="121" t="s">
        <v>8</v>
      </c>
      <c r="D5" s="112"/>
      <c r="E5" s="122" t="s">
        <v>11</v>
      </c>
      <c r="F5" s="110"/>
      <c r="G5" s="52" t="s">
        <v>12</v>
      </c>
      <c r="H5" s="115" t="s">
        <v>165</v>
      </c>
      <c r="I5" s="116"/>
      <c r="J5" s="119" t="s">
        <v>164</v>
      </c>
      <c r="K5" s="120"/>
      <c r="L5" s="119" t="s">
        <v>163</v>
      </c>
      <c r="M5" s="120"/>
    </row>
    <row r="6" spans="1:13">
      <c r="A6" s="66" t="s">
        <v>109</v>
      </c>
      <c r="B6" s="66" t="s">
        <v>108</v>
      </c>
      <c r="C6" s="57" t="s">
        <v>107</v>
      </c>
      <c r="D6" s="65" t="s">
        <v>7</v>
      </c>
      <c r="E6" s="65" t="s">
        <v>107</v>
      </c>
      <c r="F6" s="65" t="s">
        <v>7</v>
      </c>
      <c r="G6" s="65" t="s">
        <v>107</v>
      </c>
      <c r="H6" s="65" t="s">
        <v>107</v>
      </c>
      <c r="I6" s="65" t="s">
        <v>7</v>
      </c>
      <c r="J6" s="65" t="s">
        <v>107</v>
      </c>
      <c r="K6" s="65" t="s">
        <v>7</v>
      </c>
      <c r="L6" s="65" t="s">
        <v>107</v>
      </c>
      <c r="M6" s="65" t="s">
        <v>7</v>
      </c>
    </row>
    <row r="7" spans="1:13" ht="3" customHeight="1">
      <c r="A7" s="64" t="s">
        <v>1</v>
      </c>
      <c r="B7" s="64" t="s">
        <v>1</v>
      </c>
      <c r="C7" s="63" t="s">
        <v>1</v>
      </c>
      <c r="D7" s="62" t="s">
        <v>1</v>
      </c>
      <c r="E7" s="62" t="s">
        <v>1</v>
      </c>
      <c r="F7" s="62" t="s">
        <v>1</v>
      </c>
      <c r="G7" s="62" t="s">
        <v>1</v>
      </c>
      <c r="H7" s="62" t="s">
        <v>1</v>
      </c>
      <c r="I7" s="62" t="s">
        <v>1</v>
      </c>
      <c r="J7" s="62" t="s">
        <v>1</v>
      </c>
      <c r="K7" s="62" t="s">
        <v>1</v>
      </c>
      <c r="L7" s="62" t="s">
        <v>1</v>
      </c>
      <c r="M7" s="62" t="s">
        <v>1</v>
      </c>
    </row>
    <row r="8" spans="1:13">
      <c r="A8" s="39" t="s">
        <v>162</v>
      </c>
      <c r="B8" s="39" t="s">
        <v>105</v>
      </c>
      <c r="C8" s="37">
        <v>498</v>
      </c>
      <c r="D8" s="36">
        <v>-4.0000000000000001E-3</v>
      </c>
      <c r="E8" s="37">
        <v>9</v>
      </c>
      <c r="F8" s="36">
        <v>-0.18181818181818199</v>
      </c>
      <c r="G8" s="37">
        <v>1</v>
      </c>
      <c r="H8" s="37">
        <v>508</v>
      </c>
      <c r="I8" s="36">
        <v>-5.8708414872798396E-3</v>
      </c>
      <c r="J8" s="37">
        <v>261</v>
      </c>
      <c r="K8" s="36">
        <v>2.7559055118110201E-2</v>
      </c>
      <c r="L8" s="37">
        <v>769</v>
      </c>
      <c r="M8" s="36">
        <v>5.2287581699346402E-3</v>
      </c>
    </row>
    <row r="9" spans="1:13">
      <c r="A9" s="39" t="s">
        <v>161</v>
      </c>
      <c r="B9" s="39" t="s">
        <v>103</v>
      </c>
      <c r="C9" s="37">
        <v>249</v>
      </c>
      <c r="D9" s="36">
        <v>-4.9618320610687001E-2</v>
      </c>
      <c r="E9" s="37">
        <v>1</v>
      </c>
      <c r="F9" s="38"/>
      <c r="G9" s="38"/>
      <c r="H9" s="37">
        <v>250</v>
      </c>
      <c r="I9" s="36">
        <v>-4.58015267175573E-2</v>
      </c>
      <c r="J9" s="37">
        <v>15</v>
      </c>
      <c r="K9" s="36">
        <v>-0.58333333333333304</v>
      </c>
      <c r="L9" s="37">
        <v>265</v>
      </c>
      <c r="M9" s="36">
        <v>-0.110738255033557</v>
      </c>
    </row>
    <row r="10" spans="1:13">
      <c r="A10" s="39" t="s">
        <v>160</v>
      </c>
      <c r="B10" s="39" t="s">
        <v>101</v>
      </c>
      <c r="C10" s="37">
        <v>150</v>
      </c>
      <c r="D10" s="36">
        <v>-0.15730337078651699</v>
      </c>
      <c r="E10" s="37">
        <v>5</v>
      </c>
      <c r="F10" s="36">
        <v>-0.375</v>
      </c>
      <c r="G10" s="38"/>
      <c r="H10" s="37">
        <v>155</v>
      </c>
      <c r="I10" s="36">
        <v>-0.16666666666666699</v>
      </c>
      <c r="J10" s="37">
        <v>335</v>
      </c>
      <c r="K10" s="36">
        <v>1.1612903225806499</v>
      </c>
      <c r="L10" s="37">
        <v>490</v>
      </c>
      <c r="M10" s="36">
        <v>0.43695014662756598</v>
      </c>
    </row>
    <row r="11" spans="1:13">
      <c r="A11" s="39" t="s">
        <v>159</v>
      </c>
      <c r="B11" s="39" t="s">
        <v>99</v>
      </c>
      <c r="C11" s="37">
        <v>5194</v>
      </c>
      <c r="D11" s="36">
        <v>-8.5080147965474695E-2</v>
      </c>
      <c r="E11" s="37">
        <v>1921</v>
      </c>
      <c r="F11" s="36">
        <v>0.114269141531323</v>
      </c>
      <c r="G11" s="37">
        <v>1087</v>
      </c>
      <c r="H11" s="37">
        <v>8202</v>
      </c>
      <c r="I11" s="36">
        <v>-3.4831725111791001E-2</v>
      </c>
      <c r="J11" s="37">
        <v>808</v>
      </c>
      <c r="K11" s="36">
        <v>-0.13767342582710801</v>
      </c>
      <c r="L11" s="37">
        <v>9010</v>
      </c>
      <c r="M11" s="36">
        <v>-4.5045045045045001E-2</v>
      </c>
    </row>
    <row r="12" spans="1:13">
      <c r="A12" s="39" t="s">
        <v>158</v>
      </c>
      <c r="B12" s="39" t="s">
        <v>97</v>
      </c>
      <c r="C12" s="37">
        <v>129</v>
      </c>
      <c r="D12" s="36">
        <v>-7.6923076923076901E-3</v>
      </c>
      <c r="E12" s="38"/>
      <c r="F12" s="38"/>
      <c r="G12" s="38"/>
      <c r="H12" s="37">
        <v>129</v>
      </c>
      <c r="I12" s="36">
        <v>-7.6923076923076901E-3</v>
      </c>
      <c r="J12" s="37">
        <v>5</v>
      </c>
      <c r="K12" s="36">
        <v>-0.5</v>
      </c>
      <c r="L12" s="37">
        <v>134</v>
      </c>
      <c r="M12" s="36">
        <v>-4.2857142857142899E-2</v>
      </c>
    </row>
    <row r="13" spans="1:13">
      <c r="A13" s="39" t="s">
        <v>157</v>
      </c>
      <c r="B13" s="39" t="s">
        <v>95</v>
      </c>
      <c r="C13" s="37">
        <v>2949</v>
      </c>
      <c r="D13" s="36">
        <v>-6.9716088328075701E-2</v>
      </c>
      <c r="E13" s="37">
        <v>29</v>
      </c>
      <c r="F13" s="36">
        <v>0.38095238095238099</v>
      </c>
      <c r="G13" s="38"/>
      <c r="H13" s="37">
        <v>2978</v>
      </c>
      <c r="I13" s="36">
        <v>-6.6750235036038899E-2</v>
      </c>
      <c r="J13" s="37">
        <v>610</v>
      </c>
      <c r="K13" s="36">
        <v>-2.8662420382165599E-2</v>
      </c>
      <c r="L13" s="37">
        <v>3588</v>
      </c>
      <c r="M13" s="36">
        <v>-6.0487038491751799E-2</v>
      </c>
    </row>
    <row r="14" spans="1:13">
      <c r="A14" s="39" t="s">
        <v>156</v>
      </c>
      <c r="B14" s="39" t="s">
        <v>93</v>
      </c>
      <c r="C14" s="37">
        <v>376</v>
      </c>
      <c r="D14" s="36">
        <v>0.105882352941176</v>
      </c>
      <c r="E14" s="38"/>
      <c r="F14" s="38"/>
      <c r="G14" s="37">
        <v>132</v>
      </c>
      <c r="H14" s="37">
        <v>508</v>
      </c>
      <c r="I14" s="36">
        <v>1.1952191235059801E-2</v>
      </c>
      <c r="J14" s="37">
        <v>232</v>
      </c>
      <c r="K14" s="36">
        <v>0.221052631578947</v>
      </c>
      <c r="L14" s="37">
        <v>740</v>
      </c>
      <c r="M14" s="36">
        <v>6.9364161849711004E-2</v>
      </c>
    </row>
    <row r="15" spans="1:13">
      <c r="A15" s="39" t="s">
        <v>155</v>
      </c>
      <c r="B15" s="39" t="s">
        <v>91</v>
      </c>
      <c r="C15" s="37">
        <v>186</v>
      </c>
      <c r="D15" s="36">
        <v>6.2857142857142903E-2</v>
      </c>
      <c r="E15" s="38"/>
      <c r="F15" s="38"/>
      <c r="G15" s="38"/>
      <c r="H15" s="37">
        <v>186</v>
      </c>
      <c r="I15" s="36">
        <v>6.2857142857142903E-2</v>
      </c>
      <c r="J15" s="37">
        <v>9</v>
      </c>
      <c r="K15" s="36">
        <v>0.125</v>
      </c>
      <c r="L15" s="37">
        <v>195</v>
      </c>
      <c r="M15" s="36">
        <v>6.5573770491803296E-2</v>
      </c>
    </row>
    <row r="16" spans="1:13">
      <c r="A16" s="39" t="s">
        <v>154</v>
      </c>
      <c r="B16" s="39" t="s">
        <v>89</v>
      </c>
      <c r="C16" s="37">
        <v>470</v>
      </c>
      <c r="D16" s="36">
        <v>0.11374407582938401</v>
      </c>
      <c r="E16" s="37">
        <v>3</v>
      </c>
      <c r="F16" s="36">
        <v>-0.25</v>
      </c>
      <c r="G16" s="37">
        <v>282</v>
      </c>
      <c r="H16" s="37">
        <v>755</v>
      </c>
      <c r="I16" s="36">
        <v>8.0114449213161701E-2</v>
      </c>
      <c r="J16" s="37">
        <v>138</v>
      </c>
      <c r="K16" s="36">
        <v>-9.8039215686274495E-2</v>
      </c>
      <c r="L16" s="37">
        <v>893</v>
      </c>
      <c r="M16" s="36">
        <v>4.8122065727699503E-2</v>
      </c>
    </row>
    <row r="17" spans="1:13">
      <c r="A17" s="39" t="s">
        <v>153</v>
      </c>
      <c r="B17" s="39" t="s">
        <v>87</v>
      </c>
      <c r="C17" s="37">
        <v>245</v>
      </c>
      <c r="D17" s="36">
        <v>-3.9215686274509803E-2</v>
      </c>
      <c r="E17" s="38"/>
      <c r="F17" s="38"/>
      <c r="G17" s="38"/>
      <c r="H17" s="37">
        <v>245</v>
      </c>
      <c r="I17" s="36">
        <v>-3.9215686274509803E-2</v>
      </c>
      <c r="J17" s="37">
        <v>202</v>
      </c>
      <c r="K17" s="36">
        <v>-4.71698113207547E-2</v>
      </c>
      <c r="L17" s="37">
        <v>447</v>
      </c>
      <c r="M17" s="36">
        <v>-4.2826552462526798E-2</v>
      </c>
    </row>
    <row r="18" spans="1:13">
      <c r="A18" s="39" t="s">
        <v>152</v>
      </c>
      <c r="B18" s="39" t="s">
        <v>85</v>
      </c>
      <c r="C18" s="37">
        <v>587</v>
      </c>
      <c r="D18" s="36">
        <v>-0.114630467571644</v>
      </c>
      <c r="E18" s="38"/>
      <c r="F18" s="38"/>
      <c r="G18" s="37">
        <v>37</v>
      </c>
      <c r="H18" s="37">
        <v>624</v>
      </c>
      <c r="I18" s="36">
        <v>-0.18217562254259501</v>
      </c>
      <c r="J18" s="37">
        <v>189</v>
      </c>
      <c r="K18" s="36">
        <v>-0.10849056603773601</v>
      </c>
      <c r="L18" s="37">
        <v>813</v>
      </c>
      <c r="M18" s="36">
        <v>-0.16615384615384601</v>
      </c>
    </row>
    <row r="19" spans="1:13">
      <c r="A19" s="39" t="s">
        <v>151</v>
      </c>
      <c r="B19" s="39" t="s">
        <v>83</v>
      </c>
      <c r="C19" s="37">
        <v>758</v>
      </c>
      <c r="D19" s="36">
        <v>-6.8796068796068796E-2</v>
      </c>
      <c r="E19" s="37">
        <v>10</v>
      </c>
      <c r="F19" s="36">
        <v>-0.67741935483870996</v>
      </c>
      <c r="G19" s="38"/>
      <c r="H19" s="37">
        <v>768</v>
      </c>
      <c r="I19" s="36">
        <v>-9.1124260355029602E-2</v>
      </c>
      <c r="J19" s="37">
        <v>122</v>
      </c>
      <c r="K19" s="36">
        <v>-0.134751773049645</v>
      </c>
      <c r="L19" s="37">
        <v>890</v>
      </c>
      <c r="M19" s="36">
        <v>-9.7363083164300201E-2</v>
      </c>
    </row>
    <row r="20" spans="1:13">
      <c r="A20" s="39" t="s">
        <v>150</v>
      </c>
      <c r="B20" s="39" t="s">
        <v>81</v>
      </c>
      <c r="C20" s="37">
        <v>144</v>
      </c>
      <c r="D20" s="36">
        <v>-3.35570469798658E-2</v>
      </c>
      <c r="E20" s="38"/>
      <c r="F20" s="38"/>
      <c r="G20" s="38"/>
      <c r="H20" s="37">
        <v>144</v>
      </c>
      <c r="I20" s="36">
        <v>-3.35570469798658E-2</v>
      </c>
      <c r="J20" s="37">
        <v>4</v>
      </c>
      <c r="K20" s="36">
        <v>-0.42857142857142899</v>
      </c>
      <c r="L20" s="37">
        <v>148</v>
      </c>
      <c r="M20" s="36">
        <v>-5.1282051282051301E-2</v>
      </c>
    </row>
    <row r="21" spans="1:13">
      <c r="A21" s="39" t="s">
        <v>149</v>
      </c>
      <c r="B21" s="39" t="s">
        <v>79</v>
      </c>
      <c r="C21" s="37">
        <v>176</v>
      </c>
      <c r="D21" s="36">
        <v>2.9239766081871298E-2</v>
      </c>
      <c r="E21" s="38"/>
      <c r="F21" s="38"/>
      <c r="G21" s="38"/>
      <c r="H21" s="37">
        <v>176</v>
      </c>
      <c r="I21" s="36">
        <v>2.9239766081871298E-2</v>
      </c>
      <c r="J21" s="37">
        <v>35</v>
      </c>
      <c r="K21" s="36">
        <v>4.8333333333333304</v>
      </c>
      <c r="L21" s="37">
        <v>211</v>
      </c>
      <c r="M21" s="36">
        <v>0.19209039548022599</v>
      </c>
    </row>
    <row r="22" spans="1:13">
      <c r="A22" s="39" t="s">
        <v>148</v>
      </c>
      <c r="B22" s="39" t="s">
        <v>77</v>
      </c>
      <c r="C22" s="37">
        <v>442</v>
      </c>
      <c r="D22" s="36">
        <v>-9.2402464065708401E-2</v>
      </c>
      <c r="E22" s="37">
        <v>3</v>
      </c>
      <c r="F22" s="36">
        <v>2</v>
      </c>
      <c r="G22" s="38"/>
      <c r="H22" s="37">
        <v>445</v>
      </c>
      <c r="I22" s="36">
        <v>-8.8114754098360698E-2</v>
      </c>
      <c r="J22" s="37">
        <v>114</v>
      </c>
      <c r="K22" s="36">
        <v>-9.5238095238095205E-2</v>
      </c>
      <c r="L22" s="37">
        <v>559</v>
      </c>
      <c r="M22" s="36">
        <v>-8.9576547231270398E-2</v>
      </c>
    </row>
    <row r="23" spans="1:13">
      <c r="A23" s="39" t="s">
        <v>147</v>
      </c>
      <c r="B23" s="39" t="s">
        <v>75</v>
      </c>
      <c r="C23" s="37">
        <v>721</v>
      </c>
      <c r="D23" s="36">
        <v>-5.1315789473684197E-2</v>
      </c>
      <c r="E23" s="37">
        <v>320</v>
      </c>
      <c r="F23" s="36">
        <v>0.20754716981132099</v>
      </c>
      <c r="G23" s="37">
        <v>1</v>
      </c>
      <c r="H23" s="37">
        <v>1042</v>
      </c>
      <c r="I23" s="36">
        <v>1.6585365853658499E-2</v>
      </c>
      <c r="J23" s="37">
        <v>761</v>
      </c>
      <c r="K23" s="36">
        <v>0.114202049780381</v>
      </c>
      <c r="L23" s="37">
        <v>1803</v>
      </c>
      <c r="M23" s="36">
        <v>5.5620608899297402E-2</v>
      </c>
    </row>
    <row r="24" spans="1:13">
      <c r="A24" s="39" t="s">
        <v>146</v>
      </c>
      <c r="B24" s="39" t="s">
        <v>73</v>
      </c>
      <c r="C24" s="37">
        <v>347</v>
      </c>
      <c r="D24" s="36">
        <v>-2.5280898876404501E-2</v>
      </c>
      <c r="E24" s="38"/>
      <c r="F24" s="36">
        <v>-1</v>
      </c>
      <c r="G24" s="37">
        <v>388</v>
      </c>
      <c r="H24" s="37">
        <v>735</v>
      </c>
      <c r="I24" s="36">
        <v>-9.3711467324291003E-2</v>
      </c>
      <c r="J24" s="37">
        <v>112</v>
      </c>
      <c r="K24" s="36">
        <v>0.34939759036144602</v>
      </c>
      <c r="L24" s="37">
        <v>847</v>
      </c>
      <c r="M24" s="36">
        <v>-5.2572706935122997E-2</v>
      </c>
    </row>
    <row r="25" spans="1:13">
      <c r="A25" s="39" t="s">
        <v>145</v>
      </c>
      <c r="B25" s="39" t="s">
        <v>71</v>
      </c>
      <c r="C25" s="37">
        <v>156</v>
      </c>
      <c r="D25" s="36">
        <v>0.238095238095238</v>
      </c>
      <c r="E25" s="37">
        <v>1</v>
      </c>
      <c r="F25" s="36">
        <v>0</v>
      </c>
      <c r="G25" s="38"/>
      <c r="H25" s="37">
        <v>157</v>
      </c>
      <c r="I25" s="36">
        <v>0.217054263565891</v>
      </c>
      <c r="J25" s="37">
        <v>29</v>
      </c>
      <c r="K25" s="36">
        <v>-0.44230769230769201</v>
      </c>
      <c r="L25" s="37">
        <v>186</v>
      </c>
      <c r="M25" s="36">
        <v>2.7624309392265199E-2</v>
      </c>
    </row>
    <row r="26" spans="1:13">
      <c r="A26" s="39" t="s">
        <v>144</v>
      </c>
      <c r="B26" s="39" t="s">
        <v>69</v>
      </c>
      <c r="C26" s="37">
        <v>354</v>
      </c>
      <c r="D26" s="36">
        <v>3.2069970845481001E-2</v>
      </c>
      <c r="E26" s="38"/>
      <c r="F26" s="38"/>
      <c r="G26" s="38"/>
      <c r="H26" s="37">
        <v>354</v>
      </c>
      <c r="I26" s="36">
        <v>3.2069970845481001E-2</v>
      </c>
      <c r="J26" s="37">
        <v>98</v>
      </c>
      <c r="K26" s="36">
        <v>-0.02</v>
      </c>
      <c r="L26" s="37">
        <v>452</v>
      </c>
      <c r="M26" s="36">
        <v>2.03160270880361E-2</v>
      </c>
    </row>
    <row r="27" spans="1:13">
      <c r="A27" s="39" t="s">
        <v>143</v>
      </c>
      <c r="B27" s="39" t="s">
        <v>67</v>
      </c>
      <c r="C27" s="37">
        <v>181</v>
      </c>
      <c r="D27" s="36">
        <v>1.11731843575419E-2</v>
      </c>
      <c r="E27" s="38"/>
      <c r="F27" s="38"/>
      <c r="G27" s="38"/>
      <c r="H27" s="37">
        <v>181</v>
      </c>
      <c r="I27" s="36">
        <v>1.11731843575419E-2</v>
      </c>
      <c r="J27" s="37">
        <v>28</v>
      </c>
      <c r="K27" s="36">
        <v>-0.41666666666666702</v>
      </c>
      <c r="L27" s="37">
        <v>209</v>
      </c>
      <c r="M27" s="36">
        <v>-7.9295154185022004E-2</v>
      </c>
    </row>
    <row r="28" spans="1:13">
      <c r="A28" s="39" t="s">
        <v>142</v>
      </c>
      <c r="B28" s="39" t="s">
        <v>65</v>
      </c>
      <c r="C28" s="37">
        <v>342</v>
      </c>
      <c r="D28" s="36">
        <v>-7.8167115902965004E-2</v>
      </c>
      <c r="E28" s="38"/>
      <c r="F28" s="38"/>
      <c r="G28" s="38"/>
      <c r="H28" s="37">
        <v>342</v>
      </c>
      <c r="I28" s="36">
        <v>-7.8167115902965004E-2</v>
      </c>
      <c r="J28" s="37">
        <v>186</v>
      </c>
      <c r="K28" s="36">
        <v>0.64601769911504403</v>
      </c>
      <c r="L28" s="37">
        <v>528</v>
      </c>
      <c r="M28" s="36">
        <v>9.0909090909090898E-2</v>
      </c>
    </row>
    <row r="29" spans="1:13">
      <c r="A29" s="39" t="s">
        <v>141</v>
      </c>
      <c r="B29" s="39" t="s">
        <v>63</v>
      </c>
      <c r="C29" s="37">
        <v>420</v>
      </c>
      <c r="D29" s="36">
        <v>-0.13934426229508201</v>
      </c>
      <c r="E29" s="37">
        <v>2</v>
      </c>
      <c r="F29" s="36">
        <v>-0.5</v>
      </c>
      <c r="G29" s="38"/>
      <c r="H29" s="37">
        <v>422</v>
      </c>
      <c r="I29" s="36">
        <v>-0.142276422764228</v>
      </c>
      <c r="J29" s="37">
        <v>141</v>
      </c>
      <c r="K29" s="36">
        <v>0.51612903225806495</v>
      </c>
      <c r="L29" s="37">
        <v>563</v>
      </c>
      <c r="M29" s="36">
        <v>-3.7606837606837598E-2</v>
      </c>
    </row>
    <row r="30" spans="1:13">
      <c r="A30" s="39" t="s">
        <v>140</v>
      </c>
      <c r="B30" s="39" t="s">
        <v>61</v>
      </c>
      <c r="C30" s="37">
        <v>260</v>
      </c>
      <c r="D30" s="36">
        <v>-3.3457249070632002E-2</v>
      </c>
      <c r="E30" s="38"/>
      <c r="F30" s="38"/>
      <c r="G30" s="38"/>
      <c r="H30" s="37">
        <v>260</v>
      </c>
      <c r="I30" s="36">
        <v>-3.3457249070632002E-2</v>
      </c>
      <c r="J30" s="37">
        <v>38</v>
      </c>
      <c r="K30" s="36">
        <v>5.5555555555555601E-2</v>
      </c>
      <c r="L30" s="37">
        <v>298</v>
      </c>
      <c r="M30" s="36">
        <v>-2.2950819672131102E-2</v>
      </c>
    </row>
    <row r="31" spans="1:13">
      <c r="A31" s="39" t="s">
        <v>139</v>
      </c>
      <c r="B31" s="39" t="s">
        <v>59</v>
      </c>
      <c r="C31" s="37">
        <v>143</v>
      </c>
      <c r="D31" s="36">
        <v>-0.23529411764705899</v>
      </c>
      <c r="E31" s="38"/>
      <c r="F31" s="38"/>
      <c r="G31" s="38"/>
      <c r="H31" s="37">
        <v>143</v>
      </c>
      <c r="I31" s="36">
        <v>-0.23529411764705899</v>
      </c>
      <c r="J31" s="37">
        <v>48</v>
      </c>
      <c r="K31" s="36">
        <v>-0.41463414634146301</v>
      </c>
      <c r="L31" s="37">
        <v>191</v>
      </c>
      <c r="M31" s="36">
        <v>-0.28996282527881001</v>
      </c>
    </row>
    <row r="32" spans="1:13">
      <c r="A32" s="39" t="s">
        <v>138</v>
      </c>
      <c r="B32" s="39" t="s">
        <v>57</v>
      </c>
      <c r="C32" s="37">
        <v>8431</v>
      </c>
      <c r="D32" s="36">
        <v>-0.12857881136950899</v>
      </c>
      <c r="E32" s="37">
        <v>10256</v>
      </c>
      <c r="F32" s="36">
        <v>7.0899028923462504E-2</v>
      </c>
      <c r="G32" s="38"/>
      <c r="H32" s="37">
        <v>18687</v>
      </c>
      <c r="I32" s="36">
        <v>-2.9347600249324701E-2</v>
      </c>
      <c r="J32" s="37">
        <v>712</v>
      </c>
      <c r="K32" s="36">
        <v>-8.6007702182284998E-2</v>
      </c>
      <c r="L32" s="37">
        <v>19399</v>
      </c>
      <c r="M32" s="36">
        <v>-3.1551095801507702E-2</v>
      </c>
    </row>
    <row r="33" spans="1:13">
      <c r="A33" s="39" t="s">
        <v>137</v>
      </c>
      <c r="B33" s="39" t="s">
        <v>55</v>
      </c>
      <c r="C33" s="37">
        <v>102</v>
      </c>
      <c r="D33" s="36">
        <v>-1.9230769230769201E-2</v>
      </c>
      <c r="E33" s="38"/>
      <c r="F33" s="36">
        <v>-1</v>
      </c>
      <c r="G33" s="38"/>
      <c r="H33" s="37">
        <v>102</v>
      </c>
      <c r="I33" s="36">
        <v>-3.77358490566038E-2</v>
      </c>
      <c r="J33" s="37">
        <v>27</v>
      </c>
      <c r="K33" s="36">
        <v>-0.28947368421052599</v>
      </c>
      <c r="L33" s="37">
        <v>129</v>
      </c>
      <c r="M33" s="36">
        <v>-0.104166666666667</v>
      </c>
    </row>
    <row r="34" spans="1:13">
      <c r="A34" s="39" t="s">
        <v>136</v>
      </c>
      <c r="B34" s="39" t="s">
        <v>53</v>
      </c>
      <c r="C34" s="37">
        <v>142</v>
      </c>
      <c r="D34" s="36">
        <v>-0.33644859813084099</v>
      </c>
      <c r="E34" s="38"/>
      <c r="F34" s="38"/>
      <c r="G34" s="38"/>
      <c r="H34" s="37">
        <v>142</v>
      </c>
      <c r="I34" s="36">
        <v>-0.33644859813084099</v>
      </c>
      <c r="J34" s="37">
        <v>56</v>
      </c>
      <c r="K34" s="36">
        <v>-0.17647058823529399</v>
      </c>
      <c r="L34" s="37">
        <v>198</v>
      </c>
      <c r="M34" s="36">
        <v>-0.29787234042553201</v>
      </c>
    </row>
    <row r="35" spans="1:13">
      <c r="A35" s="39" t="s">
        <v>135</v>
      </c>
      <c r="B35" s="39" t="s">
        <v>51</v>
      </c>
      <c r="C35" s="37">
        <v>88</v>
      </c>
      <c r="D35" s="36">
        <v>-0.12871287128712899</v>
      </c>
      <c r="E35" s="38"/>
      <c r="F35" s="38"/>
      <c r="G35" s="38"/>
      <c r="H35" s="37">
        <v>88</v>
      </c>
      <c r="I35" s="36">
        <v>-0.12871287128712899</v>
      </c>
      <c r="J35" s="37">
        <v>10</v>
      </c>
      <c r="K35" s="36">
        <v>-0.44444444444444398</v>
      </c>
      <c r="L35" s="37">
        <v>98</v>
      </c>
      <c r="M35" s="36">
        <v>-0.17647058823529399</v>
      </c>
    </row>
    <row r="36" spans="1:13">
      <c r="A36" s="39" t="s">
        <v>134</v>
      </c>
      <c r="B36" s="39" t="s">
        <v>49</v>
      </c>
      <c r="C36" s="37">
        <v>220</v>
      </c>
      <c r="D36" s="36">
        <v>-4.5248868778280504E-3</v>
      </c>
      <c r="E36" s="38"/>
      <c r="F36" s="38"/>
      <c r="G36" s="38"/>
      <c r="H36" s="37">
        <v>220</v>
      </c>
      <c r="I36" s="36">
        <v>-4.5248868778280504E-3</v>
      </c>
      <c r="J36" s="37">
        <v>65</v>
      </c>
      <c r="K36" s="36">
        <v>0.47727272727272702</v>
      </c>
      <c r="L36" s="37">
        <v>285</v>
      </c>
      <c r="M36" s="36">
        <v>7.5471698113207503E-2</v>
      </c>
    </row>
    <row r="37" spans="1:13">
      <c r="A37" s="39" t="s">
        <v>133</v>
      </c>
      <c r="B37" s="39" t="s">
        <v>47</v>
      </c>
      <c r="C37" s="37">
        <v>255</v>
      </c>
      <c r="D37" s="36">
        <v>8.0508474576271194E-2</v>
      </c>
      <c r="E37" s="38"/>
      <c r="F37" s="38"/>
      <c r="G37" s="37">
        <v>2</v>
      </c>
      <c r="H37" s="37">
        <v>257</v>
      </c>
      <c r="I37" s="36">
        <v>7.9831932773109196E-2</v>
      </c>
      <c r="J37" s="37">
        <v>107</v>
      </c>
      <c r="K37" s="36">
        <v>0.52857142857142903</v>
      </c>
      <c r="L37" s="37">
        <v>364</v>
      </c>
      <c r="M37" s="36">
        <v>0.18181818181818199</v>
      </c>
    </row>
    <row r="38" spans="1:13">
      <c r="A38" s="39" t="s">
        <v>132</v>
      </c>
      <c r="B38" s="39" t="s">
        <v>45</v>
      </c>
      <c r="C38" s="37">
        <v>438</v>
      </c>
      <c r="D38" s="36">
        <v>-2.44988864142539E-2</v>
      </c>
      <c r="E38" s="38"/>
      <c r="F38" s="38"/>
      <c r="G38" s="38"/>
      <c r="H38" s="37">
        <v>438</v>
      </c>
      <c r="I38" s="36">
        <v>-2.44988864142539E-2</v>
      </c>
      <c r="J38" s="37">
        <v>91</v>
      </c>
      <c r="K38" s="36">
        <v>-9.9009900990099001E-2</v>
      </c>
      <c r="L38" s="37">
        <v>529</v>
      </c>
      <c r="M38" s="36">
        <v>-3.8181818181818199E-2</v>
      </c>
    </row>
    <row r="39" spans="1:13">
      <c r="A39" s="39" t="s">
        <v>131</v>
      </c>
      <c r="B39" s="39" t="s">
        <v>43</v>
      </c>
      <c r="C39" s="37">
        <v>2351</v>
      </c>
      <c r="D39" s="36">
        <v>-0.11483433734939801</v>
      </c>
      <c r="E39" s="37">
        <v>1451</v>
      </c>
      <c r="F39" s="36">
        <v>8.2835820895522397E-2</v>
      </c>
      <c r="G39" s="37">
        <v>1435</v>
      </c>
      <c r="H39" s="37">
        <v>5237</v>
      </c>
      <c r="I39" s="36">
        <v>-5.4351751534850098E-2</v>
      </c>
      <c r="J39" s="37">
        <v>1253</v>
      </c>
      <c r="K39" s="36">
        <v>2.4529844644317299E-2</v>
      </c>
      <c r="L39" s="37">
        <v>6490</v>
      </c>
      <c r="M39" s="36">
        <v>-4.0082827984026001E-2</v>
      </c>
    </row>
    <row r="40" spans="1:13">
      <c r="A40" s="39" t="s">
        <v>130</v>
      </c>
      <c r="B40" s="39" t="s">
        <v>41</v>
      </c>
      <c r="C40" s="37">
        <v>363</v>
      </c>
      <c r="D40" s="36">
        <v>1.6806722689075598E-2</v>
      </c>
      <c r="E40" s="38"/>
      <c r="F40" s="38"/>
      <c r="G40" s="38"/>
      <c r="H40" s="37">
        <v>363</v>
      </c>
      <c r="I40" s="36">
        <v>1.6806722689075598E-2</v>
      </c>
      <c r="J40" s="37">
        <v>71</v>
      </c>
      <c r="K40" s="36">
        <v>-0.202247191011236</v>
      </c>
      <c r="L40" s="37">
        <v>434</v>
      </c>
      <c r="M40" s="36">
        <v>-2.6905829596412599E-2</v>
      </c>
    </row>
    <row r="41" spans="1:13">
      <c r="A41" s="39" t="s">
        <v>129</v>
      </c>
      <c r="B41" s="39" t="s">
        <v>39</v>
      </c>
      <c r="C41" s="37">
        <v>150</v>
      </c>
      <c r="D41" s="36">
        <v>-0.45848375451263501</v>
      </c>
      <c r="E41" s="37">
        <v>20</v>
      </c>
      <c r="F41" s="36">
        <v>2.3333333333333299</v>
      </c>
      <c r="G41" s="38"/>
      <c r="H41" s="37">
        <v>170</v>
      </c>
      <c r="I41" s="36">
        <v>-0.40350877192982498</v>
      </c>
      <c r="J41" s="37">
        <v>130</v>
      </c>
      <c r="K41" s="36">
        <v>-2.9850746268656699E-2</v>
      </c>
      <c r="L41" s="37">
        <v>300</v>
      </c>
      <c r="M41" s="36">
        <v>-0.28400954653937899</v>
      </c>
    </row>
    <row r="42" spans="1:13">
      <c r="A42" s="39" t="s">
        <v>128</v>
      </c>
      <c r="B42" s="39" t="s">
        <v>37</v>
      </c>
      <c r="C42" s="37">
        <v>305</v>
      </c>
      <c r="D42" s="36">
        <v>-7.8549848942598199E-2</v>
      </c>
      <c r="E42" s="38"/>
      <c r="F42" s="38"/>
      <c r="G42" s="38"/>
      <c r="H42" s="37">
        <v>305</v>
      </c>
      <c r="I42" s="36">
        <v>-7.8549848942598199E-2</v>
      </c>
      <c r="J42" s="37">
        <v>20</v>
      </c>
      <c r="K42" s="36">
        <v>-0.16666666666666699</v>
      </c>
      <c r="L42" s="37">
        <v>325</v>
      </c>
      <c r="M42" s="36">
        <v>-8.4507042253521097E-2</v>
      </c>
    </row>
    <row r="43" spans="1:13">
      <c r="A43" s="39" t="s">
        <v>127</v>
      </c>
      <c r="B43" s="39" t="s">
        <v>35</v>
      </c>
      <c r="C43" s="37">
        <v>134</v>
      </c>
      <c r="D43" s="36">
        <v>0</v>
      </c>
      <c r="E43" s="38"/>
      <c r="F43" s="38"/>
      <c r="G43" s="38"/>
      <c r="H43" s="37">
        <v>134</v>
      </c>
      <c r="I43" s="36">
        <v>0</v>
      </c>
      <c r="J43" s="37">
        <v>22</v>
      </c>
      <c r="K43" s="36">
        <v>0</v>
      </c>
      <c r="L43" s="37">
        <v>156</v>
      </c>
      <c r="M43" s="36">
        <v>0</v>
      </c>
    </row>
    <row r="44" spans="1:13">
      <c r="A44" s="39" t="s">
        <v>126</v>
      </c>
      <c r="B44" s="39" t="s">
        <v>33</v>
      </c>
      <c r="C44" s="37">
        <v>2739</v>
      </c>
      <c r="D44" s="36">
        <v>-7.2468675922790396E-2</v>
      </c>
      <c r="E44" s="37">
        <v>94</v>
      </c>
      <c r="F44" s="36">
        <v>-7.8431372549019607E-2</v>
      </c>
      <c r="G44" s="38"/>
      <c r="H44" s="37">
        <v>2833</v>
      </c>
      <c r="I44" s="36">
        <v>-7.3274452077199903E-2</v>
      </c>
      <c r="J44" s="37">
        <v>746</v>
      </c>
      <c r="K44" s="36">
        <v>-0.14351320321469599</v>
      </c>
      <c r="L44" s="37">
        <v>3579</v>
      </c>
      <c r="M44" s="36">
        <v>-8.8849287169042807E-2</v>
      </c>
    </row>
    <row r="45" spans="1:13">
      <c r="A45" s="39" t="s">
        <v>125</v>
      </c>
      <c r="B45" s="39" t="s">
        <v>31</v>
      </c>
      <c r="C45" s="37">
        <v>3874</v>
      </c>
      <c r="D45" s="36">
        <v>-0.133333333333333</v>
      </c>
      <c r="E45" s="37">
        <v>711</v>
      </c>
      <c r="F45" s="36">
        <v>0.12145110410094601</v>
      </c>
      <c r="G45" s="38"/>
      <c r="H45" s="37">
        <v>4585</v>
      </c>
      <c r="I45" s="36">
        <v>-0.10168495297805601</v>
      </c>
      <c r="J45" s="37">
        <v>629</v>
      </c>
      <c r="K45" s="36">
        <v>0.29423868312757201</v>
      </c>
      <c r="L45" s="37">
        <v>5214</v>
      </c>
      <c r="M45" s="36">
        <v>-6.7262969588551005E-2</v>
      </c>
    </row>
    <row r="46" spans="1:13">
      <c r="A46" s="39" t="s">
        <v>124</v>
      </c>
      <c r="B46" s="39" t="s">
        <v>29</v>
      </c>
      <c r="C46" s="37">
        <v>468</v>
      </c>
      <c r="D46" s="36">
        <v>-5.0709939148073001E-2</v>
      </c>
      <c r="E46" s="38"/>
      <c r="F46" s="38"/>
      <c r="G46" s="38"/>
      <c r="H46" s="37">
        <v>468</v>
      </c>
      <c r="I46" s="36">
        <v>-5.0709939148073001E-2</v>
      </c>
      <c r="J46" s="37">
        <v>16</v>
      </c>
      <c r="K46" s="36">
        <v>-0.11111111111111099</v>
      </c>
      <c r="L46" s="37">
        <v>484</v>
      </c>
      <c r="M46" s="36">
        <v>-5.2837573385518602E-2</v>
      </c>
    </row>
    <row r="47" spans="1:13">
      <c r="A47" s="39" t="s">
        <v>123</v>
      </c>
      <c r="B47" s="39" t="s">
        <v>27</v>
      </c>
      <c r="C47" s="37">
        <v>180</v>
      </c>
      <c r="D47" s="36">
        <v>6.5088757396449703E-2</v>
      </c>
      <c r="E47" s="38"/>
      <c r="F47" s="38"/>
      <c r="G47" s="38"/>
      <c r="H47" s="37">
        <v>180</v>
      </c>
      <c r="I47" s="36">
        <v>6.5088757396449703E-2</v>
      </c>
      <c r="J47" s="37">
        <v>8</v>
      </c>
      <c r="K47" s="36">
        <v>1</v>
      </c>
      <c r="L47" s="37">
        <v>188</v>
      </c>
      <c r="M47" s="36">
        <v>8.6705202312138699E-2</v>
      </c>
    </row>
    <row r="48" spans="1:13">
      <c r="A48" s="39" t="s">
        <v>122</v>
      </c>
      <c r="B48" s="39" t="s">
        <v>25</v>
      </c>
      <c r="C48" s="37">
        <v>94</v>
      </c>
      <c r="D48" s="36">
        <v>-5.0505050505050497E-2</v>
      </c>
      <c r="E48" s="38"/>
      <c r="F48" s="38"/>
      <c r="G48" s="38"/>
      <c r="H48" s="37">
        <v>94</v>
      </c>
      <c r="I48" s="36">
        <v>-5.0505050505050497E-2</v>
      </c>
      <c r="J48" s="38"/>
      <c r="K48" s="38"/>
      <c r="L48" s="37">
        <v>94</v>
      </c>
      <c r="M48" s="36">
        <v>-5.0505050505050497E-2</v>
      </c>
    </row>
    <row r="49" spans="1:13">
      <c r="A49" s="39" t="s">
        <v>121</v>
      </c>
      <c r="B49" s="39" t="s">
        <v>23</v>
      </c>
      <c r="C49" s="37">
        <v>385</v>
      </c>
      <c r="D49" s="36">
        <v>-4.2288557213930399E-2</v>
      </c>
      <c r="E49" s="38"/>
      <c r="F49" s="38"/>
      <c r="G49" s="38"/>
      <c r="H49" s="37">
        <v>385</v>
      </c>
      <c r="I49" s="36">
        <v>-4.2288557213930399E-2</v>
      </c>
      <c r="J49" s="37">
        <v>178</v>
      </c>
      <c r="K49" s="36">
        <v>-2.1978021978022001E-2</v>
      </c>
      <c r="L49" s="37">
        <v>563</v>
      </c>
      <c r="M49" s="36">
        <v>-3.5958904109588997E-2</v>
      </c>
    </row>
    <row r="50" spans="1:13">
      <c r="A50" s="39" t="s">
        <v>120</v>
      </c>
      <c r="B50" s="39" t="s">
        <v>21</v>
      </c>
      <c r="C50" s="37">
        <v>889</v>
      </c>
      <c r="D50" s="36">
        <v>-0.21118012422360199</v>
      </c>
      <c r="E50" s="37">
        <v>283</v>
      </c>
      <c r="F50" s="36">
        <v>0.42211055276381898</v>
      </c>
      <c r="G50" s="38"/>
      <c r="H50" s="37">
        <v>1172</v>
      </c>
      <c r="I50" s="36">
        <v>-0.117469879518072</v>
      </c>
      <c r="J50" s="37">
        <v>250</v>
      </c>
      <c r="K50" s="36">
        <v>-0.36386768447837098</v>
      </c>
      <c r="L50" s="37">
        <v>1422</v>
      </c>
      <c r="M50" s="36">
        <v>-0.173736199883788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09.06.2023 13:17:31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8A7A-EA35-4E95-B0AB-A32B73474841}">
  <sheetPr>
    <pageSetUpPr fitToPage="1"/>
  </sheetPr>
  <dimension ref="A1:M50"/>
  <sheetViews>
    <sheetView showGridLines="0" workbookViewId="0">
      <pane xSplit="2" ySplit="7" topLeftCell="C41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defaultColWidth="10.85546875" defaultRowHeight="15"/>
  <cols>
    <col min="1" max="1" width="33.42578125" style="34" customWidth="1"/>
    <col min="2" max="2" width="6.42578125" style="34" customWidth="1"/>
    <col min="3" max="6" width="9.140625" style="34" customWidth="1"/>
    <col min="7" max="7" width="13.5703125" style="34" customWidth="1"/>
    <col min="8" max="13" width="9.140625" style="34" customWidth="1"/>
    <col min="14" max="14" width="26.42578125" style="34" customWidth="1"/>
    <col min="15" max="16384" width="10.85546875" style="34"/>
  </cols>
  <sheetData>
    <row r="1" spans="1:13" ht="14.1" customHeight="1"/>
    <row r="2" spans="1:13" ht="25.15" customHeight="1">
      <c r="A2" s="104" t="s">
        <v>168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ht="14.25" customHeight="1"/>
    <row r="4" spans="1:13">
      <c r="A4" s="67" t="s">
        <v>1</v>
      </c>
      <c r="B4" s="67" t="s">
        <v>1</v>
      </c>
      <c r="C4" s="111" t="s">
        <v>166</v>
      </c>
      <c r="D4" s="112"/>
      <c r="E4" s="112"/>
      <c r="F4" s="112"/>
      <c r="G4" s="112"/>
      <c r="H4" s="112"/>
      <c r="I4" s="112"/>
      <c r="J4" s="109" t="s">
        <v>1</v>
      </c>
      <c r="K4" s="110"/>
      <c r="L4" s="109" t="s">
        <v>1</v>
      </c>
      <c r="M4" s="110"/>
    </row>
    <row r="5" spans="1:13">
      <c r="A5" s="53" t="s">
        <v>1</v>
      </c>
      <c r="B5" s="53" t="s">
        <v>1</v>
      </c>
      <c r="C5" s="121" t="s">
        <v>8</v>
      </c>
      <c r="D5" s="112"/>
      <c r="E5" s="122" t="s">
        <v>11</v>
      </c>
      <c r="F5" s="110"/>
      <c r="G5" s="52" t="s">
        <v>12</v>
      </c>
      <c r="H5" s="115" t="s">
        <v>165</v>
      </c>
      <c r="I5" s="116"/>
      <c r="J5" s="119" t="s">
        <v>164</v>
      </c>
      <c r="K5" s="120"/>
      <c r="L5" s="119" t="s">
        <v>163</v>
      </c>
      <c r="M5" s="120"/>
    </row>
    <row r="6" spans="1:13">
      <c r="A6" s="66" t="s">
        <v>109</v>
      </c>
      <c r="B6" s="66" t="s">
        <v>108</v>
      </c>
      <c r="C6" s="57" t="s">
        <v>107</v>
      </c>
      <c r="D6" s="65" t="s">
        <v>7</v>
      </c>
      <c r="E6" s="65" t="s">
        <v>107</v>
      </c>
      <c r="F6" s="65" t="s">
        <v>7</v>
      </c>
      <c r="G6" s="65" t="s">
        <v>107</v>
      </c>
      <c r="H6" s="65" t="s">
        <v>107</v>
      </c>
      <c r="I6" s="65" t="s">
        <v>7</v>
      </c>
      <c r="J6" s="65" t="s">
        <v>107</v>
      </c>
      <c r="K6" s="65" t="s">
        <v>7</v>
      </c>
      <c r="L6" s="65" t="s">
        <v>107</v>
      </c>
      <c r="M6" s="65" t="s">
        <v>7</v>
      </c>
    </row>
    <row r="7" spans="1:13" ht="3" customHeight="1">
      <c r="A7" s="64" t="s">
        <v>1</v>
      </c>
      <c r="B7" s="64" t="s">
        <v>1</v>
      </c>
      <c r="C7" s="63" t="s">
        <v>1</v>
      </c>
      <c r="D7" s="62" t="s">
        <v>1</v>
      </c>
      <c r="E7" s="62" t="s">
        <v>1</v>
      </c>
      <c r="F7" s="62" t="s">
        <v>1</v>
      </c>
      <c r="G7" s="62" t="s">
        <v>1</v>
      </c>
      <c r="H7" s="62" t="s">
        <v>1</v>
      </c>
      <c r="I7" s="62" t="s">
        <v>1</v>
      </c>
      <c r="J7" s="62" t="s">
        <v>1</v>
      </c>
      <c r="K7" s="62" t="s">
        <v>1</v>
      </c>
      <c r="L7" s="62" t="s">
        <v>1</v>
      </c>
      <c r="M7" s="62" t="s">
        <v>1</v>
      </c>
    </row>
    <row r="8" spans="1:13">
      <c r="A8" s="39" t="s">
        <v>162</v>
      </c>
      <c r="B8" s="39" t="s">
        <v>105</v>
      </c>
      <c r="C8" s="37">
        <v>2305</v>
      </c>
      <c r="D8" s="36">
        <v>-5.8030241111565198E-2</v>
      </c>
      <c r="E8" s="37">
        <v>18</v>
      </c>
      <c r="F8" s="36">
        <v>-0.35714285714285698</v>
      </c>
      <c r="G8" s="37">
        <v>1</v>
      </c>
      <c r="H8" s="37">
        <v>2324</v>
      </c>
      <c r="I8" s="36">
        <v>-6.1768268066209102E-2</v>
      </c>
      <c r="J8" s="37">
        <v>1285</v>
      </c>
      <c r="K8" s="36">
        <v>-1.1538461538461499E-2</v>
      </c>
      <c r="L8" s="37">
        <v>3609</v>
      </c>
      <c r="M8" s="36">
        <v>-4.4479745830023801E-2</v>
      </c>
    </row>
    <row r="9" spans="1:13">
      <c r="A9" s="39" t="s">
        <v>161</v>
      </c>
      <c r="B9" s="39" t="s">
        <v>103</v>
      </c>
      <c r="C9" s="37">
        <v>1233</v>
      </c>
      <c r="D9" s="36">
        <v>3.2546786004882E-3</v>
      </c>
      <c r="E9" s="37">
        <v>1</v>
      </c>
      <c r="F9" s="38"/>
      <c r="G9" s="38"/>
      <c r="H9" s="37">
        <v>1234</v>
      </c>
      <c r="I9" s="36">
        <v>4.0683482506102498E-3</v>
      </c>
      <c r="J9" s="37">
        <v>75</v>
      </c>
      <c r="K9" s="36">
        <v>-0.13793103448275901</v>
      </c>
      <c r="L9" s="37">
        <v>1309</v>
      </c>
      <c r="M9" s="36">
        <v>-5.31914893617021E-3</v>
      </c>
    </row>
    <row r="10" spans="1:13">
      <c r="A10" s="39" t="s">
        <v>160</v>
      </c>
      <c r="B10" s="39" t="s">
        <v>101</v>
      </c>
      <c r="C10" s="37">
        <v>767</v>
      </c>
      <c r="D10" s="36">
        <v>3.6486486486486502E-2</v>
      </c>
      <c r="E10" s="37">
        <v>39</v>
      </c>
      <c r="F10" s="36">
        <v>-0.29090909090909101</v>
      </c>
      <c r="G10" s="38"/>
      <c r="H10" s="37">
        <v>806</v>
      </c>
      <c r="I10" s="36">
        <v>1.38364779874214E-2</v>
      </c>
      <c r="J10" s="37">
        <v>661</v>
      </c>
      <c r="K10" s="36">
        <v>-0.60300300300300302</v>
      </c>
      <c r="L10" s="37">
        <v>1467</v>
      </c>
      <c r="M10" s="36">
        <v>-0.40365853658536599</v>
      </c>
    </row>
    <row r="11" spans="1:13">
      <c r="A11" s="39" t="s">
        <v>159</v>
      </c>
      <c r="B11" s="39" t="s">
        <v>99</v>
      </c>
      <c r="C11" s="37">
        <v>23618</v>
      </c>
      <c r="D11" s="36">
        <v>1.8719806763285E-2</v>
      </c>
      <c r="E11" s="37">
        <v>7664</v>
      </c>
      <c r="F11" s="36">
        <v>0.22447675347499599</v>
      </c>
      <c r="G11" s="37">
        <v>4799</v>
      </c>
      <c r="H11" s="37">
        <v>36081</v>
      </c>
      <c r="I11" s="36">
        <v>3.2951617520755802E-2</v>
      </c>
      <c r="J11" s="37">
        <v>3355</v>
      </c>
      <c r="K11" s="36">
        <v>-8.9799240368963598E-2</v>
      </c>
      <c r="L11" s="37">
        <v>39436</v>
      </c>
      <c r="M11" s="36">
        <v>2.1234721359022199E-2</v>
      </c>
    </row>
    <row r="12" spans="1:13">
      <c r="A12" s="39" t="s">
        <v>158</v>
      </c>
      <c r="B12" s="39" t="s">
        <v>97</v>
      </c>
      <c r="C12" s="37">
        <v>604</v>
      </c>
      <c r="D12" s="36">
        <v>-4.58135860979463E-2</v>
      </c>
      <c r="E12" s="38"/>
      <c r="F12" s="38"/>
      <c r="G12" s="38"/>
      <c r="H12" s="37">
        <v>604</v>
      </c>
      <c r="I12" s="36">
        <v>-4.58135860979463E-2</v>
      </c>
      <c r="J12" s="37">
        <v>41</v>
      </c>
      <c r="K12" s="36">
        <v>0.36666666666666697</v>
      </c>
      <c r="L12" s="37">
        <v>645</v>
      </c>
      <c r="M12" s="36">
        <v>-2.7149321266968299E-2</v>
      </c>
    </row>
    <row r="13" spans="1:13">
      <c r="A13" s="39" t="s">
        <v>157</v>
      </c>
      <c r="B13" s="39" t="s">
        <v>95</v>
      </c>
      <c r="C13" s="37">
        <v>13785</v>
      </c>
      <c r="D13" s="36">
        <v>2.68156424581006E-2</v>
      </c>
      <c r="E13" s="37">
        <v>110</v>
      </c>
      <c r="F13" s="36">
        <v>-0.105691056910569</v>
      </c>
      <c r="G13" s="37">
        <v>2</v>
      </c>
      <c r="H13" s="37">
        <v>13897</v>
      </c>
      <c r="I13" s="36">
        <v>2.5457497048406101E-2</v>
      </c>
      <c r="J13" s="37">
        <v>2460</v>
      </c>
      <c r="K13" s="36">
        <v>-7.2639225181598101E-3</v>
      </c>
      <c r="L13" s="37">
        <v>16357</v>
      </c>
      <c r="M13" s="36">
        <v>2.0399251403618202E-2</v>
      </c>
    </row>
    <row r="14" spans="1:13">
      <c r="A14" s="39" t="s">
        <v>156</v>
      </c>
      <c r="B14" s="39" t="s">
        <v>93</v>
      </c>
      <c r="C14" s="37">
        <v>1669</v>
      </c>
      <c r="D14" s="36">
        <v>0.100197758734344</v>
      </c>
      <c r="E14" s="38"/>
      <c r="F14" s="36">
        <v>-1</v>
      </c>
      <c r="G14" s="37">
        <v>611</v>
      </c>
      <c r="H14" s="37">
        <v>2280</v>
      </c>
      <c r="I14" s="36">
        <v>0.14630467571644001</v>
      </c>
      <c r="J14" s="37">
        <v>919</v>
      </c>
      <c r="K14" s="36">
        <v>7.1095571095571103E-2</v>
      </c>
      <c r="L14" s="37">
        <v>3199</v>
      </c>
      <c r="M14" s="36">
        <v>0.123638918159466</v>
      </c>
    </row>
    <row r="15" spans="1:13">
      <c r="A15" s="39" t="s">
        <v>155</v>
      </c>
      <c r="B15" s="39" t="s">
        <v>91</v>
      </c>
      <c r="C15" s="37">
        <v>860</v>
      </c>
      <c r="D15" s="36">
        <v>4.6728971962616802E-3</v>
      </c>
      <c r="E15" s="38"/>
      <c r="F15" s="38"/>
      <c r="G15" s="38"/>
      <c r="H15" s="37">
        <v>860</v>
      </c>
      <c r="I15" s="36">
        <v>4.6728971962616802E-3</v>
      </c>
      <c r="J15" s="37">
        <v>36</v>
      </c>
      <c r="K15" s="36">
        <v>-0.30769230769230799</v>
      </c>
      <c r="L15" s="37">
        <v>896</v>
      </c>
      <c r="M15" s="36">
        <v>-1.3215859030837E-2</v>
      </c>
    </row>
    <row r="16" spans="1:13">
      <c r="A16" s="39" t="s">
        <v>154</v>
      </c>
      <c r="B16" s="39" t="s">
        <v>89</v>
      </c>
      <c r="C16" s="37">
        <v>2088</v>
      </c>
      <c r="D16" s="36">
        <v>0.10184696569920799</v>
      </c>
      <c r="E16" s="37">
        <v>5</v>
      </c>
      <c r="F16" s="36">
        <v>-0.28571428571428598</v>
      </c>
      <c r="G16" s="37">
        <v>1201</v>
      </c>
      <c r="H16" s="37">
        <v>3294</v>
      </c>
      <c r="I16" s="36">
        <v>9.8099325567136703E-3</v>
      </c>
      <c r="J16" s="37">
        <v>583</v>
      </c>
      <c r="K16" s="36">
        <v>-7.4603174603174602E-2</v>
      </c>
      <c r="L16" s="37">
        <v>3877</v>
      </c>
      <c r="M16" s="36">
        <v>-3.85405960945529E-3</v>
      </c>
    </row>
    <row r="17" spans="1:13">
      <c r="A17" s="39" t="s">
        <v>153</v>
      </c>
      <c r="B17" s="39" t="s">
        <v>87</v>
      </c>
      <c r="C17" s="37">
        <v>1222</v>
      </c>
      <c r="D17" s="36">
        <v>0.13043478260869601</v>
      </c>
      <c r="E17" s="38"/>
      <c r="F17" s="38"/>
      <c r="G17" s="38"/>
      <c r="H17" s="37">
        <v>1222</v>
      </c>
      <c r="I17" s="36">
        <v>0.13043478260869601</v>
      </c>
      <c r="J17" s="37">
        <v>777</v>
      </c>
      <c r="K17" s="36">
        <v>-2.2641509433962301E-2</v>
      </c>
      <c r="L17" s="37">
        <v>1999</v>
      </c>
      <c r="M17" s="36">
        <v>6.5565031982942404E-2</v>
      </c>
    </row>
    <row r="18" spans="1:13">
      <c r="A18" s="39" t="s">
        <v>152</v>
      </c>
      <c r="B18" s="39" t="s">
        <v>85</v>
      </c>
      <c r="C18" s="37">
        <v>2760</v>
      </c>
      <c r="D18" s="36">
        <v>-7.8156312625250496E-2</v>
      </c>
      <c r="E18" s="38"/>
      <c r="F18" s="38"/>
      <c r="G18" s="37">
        <v>320</v>
      </c>
      <c r="H18" s="37">
        <v>3080</v>
      </c>
      <c r="I18" s="36">
        <v>-0.106210098665119</v>
      </c>
      <c r="J18" s="37">
        <v>1005</v>
      </c>
      <c r="K18" s="36">
        <v>0.147260273972603</v>
      </c>
      <c r="L18" s="37">
        <v>4085</v>
      </c>
      <c r="M18" s="36">
        <v>-5.4835724201758397E-2</v>
      </c>
    </row>
    <row r="19" spans="1:13">
      <c r="A19" s="39" t="s">
        <v>151</v>
      </c>
      <c r="B19" s="39" t="s">
        <v>83</v>
      </c>
      <c r="C19" s="37">
        <v>3472</v>
      </c>
      <c r="D19" s="36">
        <v>0.12727272727272701</v>
      </c>
      <c r="E19" s="37">
        <v>84</v>
      </c>
      <c r="F19" s="36">
        <v>-0.386861313868613</v>
      </c>
      <c r="G19" s="38"/>
      <c r="H19" s="37">
        <v>3556</v>
      </c>
      <c r="I19" s="36">
        <v>0.105377681069319</v>
      </c>
      <c r="J19" s="37">
        <v>547</v>
      </c>
      <c r="K19" s="36">
        <v>-0.220797720797721</v>
      </c>
      <c r="L19" s="37">
        <v>4103</v>
      </c>
      <c r="M19" s="36">
        <v>4.6950752743046699E-2</v>
      </c>
    </row>
    <row r="20" spans="1:13">
      <c r="A20" s="39" t="s">
        <v>150</v>
      </c>
      <c r="B20" s="39" t="s">
        <v>81</v>
      </c>
      <c r="C20" s="37">
        <v>672</v>
      </c>
      <c r="D20" s="36">
        <v>-1.03092783505155E-2</v>
      </c>
      <c r="E20" s="38"/>
      <c r="F20" s="38"/>
      <c r="G20" s="38"/>
      <c r="H20" s="37">
        <v>672</v>
      </c>
      <c r="I20" s="36">
        <v>-1.03092783505155E-2</v>
      </c>
      <c r="J20" s="37">
        <v>30</v>
      </c>
      <c r="K20" s="36">
        <v>-3.2258064516128997E-2</v>
      </c>
      <c r="L20" s="37">
        <v>702</v>
      </c>
      <c r="M20" s="36">
        <v>-1.12676056338028E-2</v>
      </c>
    </row>
    <row r="21" spans="1:13">
      <c r="A21" s="39" t="s">
        <v>149</v>
      </c>
      <c r="B21" s="39" t="s">
        <v>79</v>
      </c>
      <c r="C21" s="37">
        <v>765</v>
      </c>
      <c r="D21" s="36">
        <v>3.9402173913043501E-2</v>
      </c>
      <c r="E21" s="37">
        <v>1</v>
      </c>
      <c r="F21" s="38"/>
      <c r="G21" s="38"/>
      <c r="H21" s="37">
        <v>766</v>
      </c>
      <c r="I21" s="36">
        <v>4.0760869565217399E-2</v>
      </c>
      <c r="J21" s="37">
        <v>65</v>
      </c>
      <c r="K21" s="36">
        <v>0.47727272727272702</v>
      </c>
      <c r="L21" s="37">
        <v>831</v>
      </c>
      <c r="M21" s="36">
        <v>6.5384615384615402E-2</v>
      </c>
    </row>
    <row r="22" spans="1:13">
      <c r="A22" s="39" t="s">
        <v>148</v>
      </c>
      <c r="B22" s="39" t="s">
        <v>77</v>
      </c>
      <c r="C22" s="37">
        <v>2095</v>
      </c>
      <c r="D22" s="36">
        <v>-7.2187776793622704E-2</v>
      </c>
      <c r="E22" s="37">
        <v>10</v>
      </c>
      <c r="F22" s="36">
        <v>4</v>
      </c>
      <c r="G22" s="38"/>
      <c r="H22" s="37">
        <v>2105</v>
      </c>
      <c r="I22" s="36">
        <v>-6.9407603890362504E-2</v>
      </c>
      <c r="J22" s="37">
        <v>617</v>
      </c>
      <c r="K22" s="36">
        <v>-1.7515923566879001E-2</v>
      </c>
      <c r="L22" s="37">
        <v>2722</v>
      </c>
      <c r="M22" s="36">
        <v>-5.81314878892734E-2</v>
      </c>
    </row>
    <row r="23" spans="1:13">
      <c r="A23" s="39" t="s">
        <v>147</v>
      </c>
      <c r="B23" s="39" t="s">
        <v>75</v>
      </c>
      <c r="C23" s="37">
        <v>3186</v>
      </c>
      <c r="D23" s="36">
        <v>3.2739059967585103E-2</v>
      </c>
      <c r="E23" s="37">
        <v>1393</v>
      </c>
      <c r="F23" s="36">
        <v>0.408493427704752</v>
      </c>
      <c r="G23" s="37">
        <v>1</v>
      </c>
      <c r="H23" s="37">
        <v>4580</v>
      </c>
      <c r="I23" s="36">
        <v>0.124202258222877</v>
      </c>
      <c r="J23" s="37">
        <v>3018</v>
      </c>
      <c r="K23" s="36">
        <v>0.25802417674030798</v>
      </c>
      <c r="L23" s="37">
        <v>7598</v>
      </c>
      <c r="M23" s="36">
        <v>0.173798856789742</v>
      </c>
    </row>
    <row r="24" spans="1:13">
      <c r="A24" s="39" t="s">
        <v>146</v>
      </c>
      <c r="B24" s="39" t="s">
        <v>73</v>
      </c>
      <c r="C24" s="37">
        <v>1639</v>
      </c>
      <c r="D24" s="36">
        <v>7.9710144927536197E-2</v>
      </c>
      <c r="E24" s="38"/>
      <c r="F24" s="36">
        <v>-1</v>
      </c>
      <c r="G24" s="37">
        <v>1701</v>
      </c>
      <c r="H24" s="37">
        <v>3340</v>
      </c>
      <c r="I24" s="36">
        <v>-2.19619326500732E-2</v>
      </c>
      <c r="J24" s="37">
        <v>491</v>
      </c>
      <c r="K24" s="36">
        <v>0.15258215962441299</v>
      </c>
      <c r="L24" s="37">
        <v>3831</v>
      </c>
      <c r="M24" s="36">
        <v>-2.60348867482426E-3</v>
      </c>
    </row>
    <row r="25" spans="1:13">
      <c r="A25" s="39" t="s">
        <v>145</v>
      </c>
      <c r="B25" s="39" t="s">
        <v>71</v>
      </c>
      <c r="C25" s="37">
        <v>793</v>
      </c>
      <c r="D25" s="36">
        <v>1.6666666666666701E-2</v>
      </c>
      <c r="E25" s="37">
        <v>1</v>
      </c>
      <c r="F25" s="36">
        <v>0</v>
      </c>
      <c r="G25" s="38"/>
      <c r="H25" s="37">
        <v>794</v>
      </c>
      <c r="I25" s="36">
        <v>1.40485312899106E-2</v>
      </c>
      <c r="J25" s="37">
        <v>126</v>
      </c>
      <c r="K25" s="36">
        <v>-0.21249999999999999</v>
      </c>
      <c r="L25" s="37">
        <v>920</v>
      </c>
      <c r="M25" s="36">
        <v>-2.4390243902439001E-2</v>
      </c>
    </row>
    <row r="26" spans="1:13">
      <c r="A26" s="39" t="s">
        <v>144</v>
      </c>
      <c r="B26" s="39" t="s">
        <v>69</v>
      </c>
      <c r="C26" s="37">
        <v>1606</v>
      </c>
      <c r="D26" s="36">
        <v>6.1467283542630501E-2</v>
      </c>
      <c r="E26" s="38"/>
      <c r="F26" s="38"/>
      <c r="G26" s="38"/>
      <c r="H26" s="37">
        <v>1606</v>
      </c>
      <c r="I26" s="36">
        <v>6.1467283542630501E-2</v>
      </c>
      <c r="J26" s="37">
        <v>455</v>
      </c>
      <c r="K26" s="36">
        <v>0.18798955613577001</v>
      </c>
      <c r="L26" s="37">
        <v>2061</v>
      </c>
      <c r="M26" s="36">
        <v>8.7025316455696194E-2</v>
      </c>
    </row>
    <row r="27" spans="1:13">
      <c r="A27" s="39" t="s">
        <v>143</v>
      </c>
      <c r="B27" s="39" t="s">
        <v>67</v>
      </c>
      <c r="C27" s="37">
        <v>837</v>
      </c>
      <c r="D27" s="36">
        <v>-1.7605633802816899E-2</v>
      </c>
      <c r="E27" s="38"/>
      <c r="F27" s="38"/>
      <c r="G27" s="38"/>
      <c r="H27" s="37">
        <v>837</v>
      </c>
      <c r="I27" s="36">
        <v>-1.7605633802816899E-2</v>
      </c>
      <c r="J27" s="37">
        <v>179</v>
      </c>
      <c r="K27" s="36">
        <v>-0.31153846153846199</v>
      </c>
      <c r="L27" s="37">
        <v>1016</v>
      </c>
      <c r="M27" s="36">
        <v>-8.6330935251798593E-2</v>
      </c>
    </row>
    <row r="28" spans="1:13">
      <c r="A28" s="39" t="s">
        <v>142</v>
      </c>
      <c r="B28" s="39" t="s">
        <v>65</v>
      </c>
      <c r="C28" s="37">
        <v>1605</v>
      </c>
      <c r="D28" s="36">
        <v>-4.0645546921697501E-2</v>
      </c>
      <c r="E28" s="38"/>
      <c r="F28" s="38"/>
      <c r="G28" s="38"/>
      <c r="H28" s="37">
        <v>1605</v>
      </c>
      <c r="I28" s="36">
        <v>-4.0645546921697501E-2</v>
      </c>
      <c r="J28" s="37">
        <v>614</v>
      </c>
      <c r="K28" s="36">
        <v>0.106306306306306</v>
      </c>
      <c r="L28" s="37">
        <v>2219</v>
      </c>
      <c r="M28" s="36">
        <v>-4.0394973070018002E-3</v>
      </c>
    </row>
    <row r="29" spans="1:13">
      <c r="A29" s="39" t="s">
        <v>141</v>
      </c>
      <c r="B29" s="39" t="s">
        <v>63</v>
      </c>
      <c r="C29" s="37">
        <v>1972</v>
      </c>
      <c r="D29" s="36">
        <v>7.4074074074074098E-2</v>
      </c>
      <c r="E29" s="37">
        <v>40</v>
      </c>
      <c r="F29" s="36">
        <v>5.2631578947368397E-2</v>
      </c>
      <c r="G29" s="37">
        <v>6</v>
      </c>
      <c r="H29" s="37">
        <v>2018</v>
      </c>
      <c r="I29" s="36">
        <v>7.3975518893028197E-2</v>
      </c>
      <c r="J29" s="37">
        <v>410</v>
      </c>
      <c r="K29" s="36">
        <v>-8.6859688195991103E-2</v>
      </c>
      <c r="L29" s="37">
        <v>2428</v>
      </c>
      <c r="M29" s="36">
        <v>4.29553264604811E-2</v>
      </c>
    </row>
    <row r="30" spans="1:13">
      <c r="A30" s="39" t="s">
        <v>140</v>
      </c>
      <c r="B30" s="39" t="s">
        <v>61</v>
      </c>
      <c r="C30" s="37">
        <v>1332</v>
      </c>
      <c r="D30" s="36">
        <v>-1.9145802650957298E-2</v>
      </c>
      <c r="E30" s="38"/>
      <c r="F30" s="38"/>
      <c r="G30" s="38"/>
      <c r="H30" s="37">
        <v>1332</v>
      </c>
      <c r="I30" s="36">
        <v>-1.9145802650957298E-2</v>
      </c>
      <c r="J30" s="37">
        <v>203</v>
      </c>
      <c r="K30" s="36">
        <v>0.14044943820224701</v>
      </c>
      <c r="L30" s="37">
        <v>1535</v>
      </c>
      <c r="M30" s="36">
        <v>-6.5104166666666696E-4</v>
      </c>
    </row>
    <row r="31" spans="1:13">
      <c r="A31" s="39" t="s">
        <v>139</v>
      </c>
      <c r="B31" s="39" t="s">
        <v>59</v>
      </c>
      <c r="C31" s="37">
        <v>820</v>
      </c>
      <c r="D31" s="36">
        <v>-7.6576576576576599E-2</v>
      </c>
      <c r="E31" s="38"/>
      <c r="F31" s="38"/>
      <c r="G31" s="38"/>
      <c r="H31" s="37">
        <v>820</v>
      </c>
      <c r="I31" s="36">
        <v>-7.6576576576576599E-2</v>
      </c>
      <c r="J31" s="37">
        <v>158</v>
      </c>
      <c r="K31" s="36">
        <v>-0.41697416974169699</v>
      </c>
      <c r="L31" s="37">
        <v>978</v>
      </c>
      <c r="M31" s="36">
        <v>-0.156169111302847</v>
      </c>
    </row>
    <row r="32" spans="1:13">
      <c r="A32" s="39" t="s">
        <v>138</v>
      </c>
      <c r="B32" s="39" t="s">
        <v>57</v>
      </c>
      <c r="C32" s="37">
        <v>39360</v>
      </c>
      <c r="D32" s="36">
        <v>5.99450638229116E-2</v>
      </c>
      <c r="E32" s="37">
        <v>42548</v>
      </c>
      <c r="F32" s="36">
        <v>0.215761350972941</v>
      </c>
      <c r="G32" s="38"/>
      <c r="H32" s="37">
        <v>81908</v>
      </c>
      <c r="I32" s="36">
        <v>0.135545049978511</v>
      </c>
      <c r="J32" s="37">
        <v>3058</v>
      </c>
      <c r="K32" s="36">
        <v>-6.6829417149832204E-2</v>
      </c>
      <c r="L32" s="37">
        <v>84966</v>
      </c>
      <c r="M32" s="36">
        <v>0.126750477402928</v>
      </c>
    </row>
    <row r="33" spans="1:13">
      <c r="A33" s="39" t="s">
        <v>137</v>
      </c>
      <c r="B33" s="39" t="s">
        <v>55</v>
      </c>
      <c r="C33" s="37">
        <v>502</v>
      </c>
      <c r="D33" s="36">
        <v>6.3559322033898302E-2</v>
      </c>
      <c r="E33" s="37">
        <v>6</v>
      </c>
      <c r="F33" s="36">
        <v>0</v>
      </c>
      <c r="G33" s="38"/>
      <c r="H33" s="37">
        <v>508</v>
      </c>
      <c r="I33" s="36">
        <v>6.2761506276150597E-2</v>
      </c>
      <c r="J33" s="37">
        <v>98</v>
      </c>
      <c r="K33" s="36">
        <v>-0.379746835443038</v>
      </c>
      <c r="L33" s="37">
        <v>606</v>
      </c>
      <c r="M33" s="36">
        <v>-4.71698113207547E-2</v>
      </c>
    </row>
    <row r="34" spans="1:13">
      <c r="A34" s="39" t="s">
        <v>136</v>
      </c>
      <c r="B34" s="39" t="s">
        <v>53</v>
      </c>
      <c r="C34" s="37">
        <v>870</v>
      </c>
      <c r="D34" s="36">
        <v>-0.16265640038498599</v>
      </c>
      <c r="E34" s="38"/>
      <c r="F34" s="38"/>
      <c r="G34" s="38"/>
      <c r="H34" s="37">
        <v>870</v>
      </c>
      <c r="I34" s="36">
        <v>-0.16265640038498599</v>
      </c>
      <c r="J34" s="37">
        <v>148</v>
      </c>
      <c r="K34" s="36">
        <v>-0.191256830601093</v>
      </c>
      <c r="L34" s="37">
        <v>1018</v>
      </c>
      <c r="M34" s="36">
        <v>-0.166939443535188</v>
      </c>
    </row>
    <row r="35" spans="1:13">
      <c r="A35" s="39" t="s">
        <v>135</v>
      </c>
      <c r="B35" s="39" t="s">
        <v>51</v>
      </c>
      <c r="C35" s="37">
        <v>460</v>
      </c>
      <c r="D35" s="36">
        <v>-1.28755364806867E-2</v>
      </c>
      <c r="E35" s="38"/>
      <c r="F35" s="38"/>
      <c r="G35" s="38"/>
      <c r="H35" s="37">
        <v>460</v>
      </c>
      <c r="I35" s="36">
        <v>-1.28755364806867E-2</v>
      </c>
      <c r="J35" s="37">
        <v>56</v>
      </c>
      <c r="K35" s="36">
        <v>-6.6666666666666693E-2</v>
      </c>
      <c r="L35" s="37">
        <v>516</v>
      </c>
      <c r="M35" s="36">
        <v>-1.9011406844106502E-2</v>
      </c>
    </row>
    <row r="36" spans="1:13">
      <c r="A36" s="39" t="s">
        <v>134</v>
      </c>
      <c r="B36" s="39" t="s">
        <v>49</v>
      </c>
      <c r="C36" s="37">
        <v>1001</v>
      </c>
      <c r="D36" s="36">
        <v>0.232758620689655</v>
      </c>
      <c r="E36" s="38"/>
      <c r="F36" s="38"/>
      <c r="G36" s="38"/>
      <c r="H36" s="37">
        <v>1001</v>
      </c>
      <c r="I36" s="36">
        <v>0.232758620689655</v>
      </c>
      <c r="J36" s="37">
        <v>302</v>
      </c>
      <c r="K36" s="36">
        <v>0.23265306122449</v>
      </c>
      <c r="L36" s="37">
        <v>1303</v>
      </c>
      <c r="M36" s="36">
        <v>0.232734153263955</v>
      </c>
    </row>
    <row r="37" spans="1:13">
      <c r="A37" s="39" t="s">
        <v>133</v>
      </c>
      <c r="B37" s="39" t="s">
        <v>47</v>
      </c>
      <c r="C37" s="37">
        <v>1169</v>
      </c>
      <c r="D37" s="36">
        <v>4.1889483065953699E-2</v>
      </c>
      <c r="E37" s="38"/>
      <c r="F37" s="38"/>
      <c r="G37" s="37">
        <v>7</v>
      </c>
      <c r="H37" s="37">
        <v>1176</v>
      </c>
      <c r="I37" s="36">
        <v>4.6263345195729499E-2</v>
      </c>
      <c r="J37" s="37">
        <v>327</v>
      </c>
      <c r="K37" s="36">
        <v>7.9207920792079195E-2</v>
      </c>
      <c r="L37" s="37">
        <v>1503</v>
      </c>
      <c r="M37" s="36">
        <v>5.3258584442887197E-2</v>
      </c>
    </row>
    <row r="38" spans="1:13">
      <c r="A38" s="39" t="s">
        <v>132</v>
      </c>
      <c r="B38" s="39" t="s">
        <v>45</v>
      </c>
      <c r="C38" s="37">
        <v>2079</v>
      </c>
      <c r="D38" s="36">
        <v>0.101748807631161</v>
      </c>
      <c r="E38" s="38"/>
      <c r="F38" s="38"/>
      <c r="G38" s="38"/>
      <c r="H38" s="37">
        <v>2079</v>
      </c>
      <c r="I38" s="36">
        <v>0.101748807631161</v>
      </c>
      <c r="J38" s="37">
        <v>269</v>
      </c>
      <c r="K38" s="36">
        <v>-0.25895316804407698</v>
      </c>
      <c r="L38" s="37">
        <v>2348</v>
      </c>
      <c r="M38" s="36">
        <v>4.3555555555555597E-2</v>
      </c>
    </row>
    <row r="39" spans="1:13">
      <c r="A39" s="39" t="s">
        <v>131</v>
      </c>
      <c r="B39" s="39" t="s">
        <v>43</v>
      </c>
      <c r="C39" s="37">
        <v>10579</v>
      </c>
      <c r="D39" s="36">
        <v>7.55388369255795E-2</v>
      </c>
      <c r="E39" s="37">
        <v>6172</v>
      </c>
      <c r="F39" s="36">
        <v>0.338538278030796</v>
      </c>
      <c r="G39" s="37">
        <v>6820</v>
      </c>
      <c r="H39" s="37">
        <v>23571</v>
      </c>
      <c r="I39" s="36">
        <v>9.3883423055503998E-2</v>
      </c>
      <c r="J39" s="37">
        <v>5055</v>
      </c>
      <c r="K39" s="36">
        <v>0.17859640941944499</v>
      </c>
      <c r="L39" s="37">
        <v>28626</v>
      </c>
      <c r="M39" s="36">
        <v>0.10794596895924401</v>
      </c>
    </row>
    <row r="40" spans="1:13">
      <c r="A40" s="39" t="s">
        <v>130</v>
      </c>
      <c r="B40" s="39" t="s">
        <v>41</v>
      </c>
      <c r="C40" s="37">
        <v>1754</v>
      </c>
      <c r="D40" s="36">
        <v>-3.9956212370005503E-2</v>
      </c>
      <c r="E40" s="38"/>
      <c r="F40" s="38"/>
      <c r="G40" s="38"/>
      <c r="H40" s="37">
        <v>1754</v>
      </c>
      <c r="I40" s="36">
        <v>-3.9956212370005503E-2</v>
      </c>
      <c r="J40" s="37">
        <v>381</v>
      </c>
      <c r="K40" s="36">
        <v>-8.6330935251798593E-2</v>
      </c>
      <c r="L40" s="37">
        <v>2135</v>
      </c>
      <c r="M40" s="36">
        <v>-4.8573975044563303E-2</v>
      </c>
    </row>
    <row r="41" spans="1:13">
      <c r="A41" s="39" t="s">
        <v>129</v>
      </c>
      <c r="B41" s="39" t="s">
        <v>39</v>
      </c>
      <c r="C41" s="37">
        <v>728</v>
      </c>
      <c r="D41" s="36">
        <v>-0.30468003820439299</v>
      </c>
      <c r="E41" s="37">
        <v>34</v>
      </c>
      <c r="F41" s="36">
        <v>1.8333333333333299</v>
      </c>
      <c r="G41" s="38"/>
      <c r="H41" s="37">
        <v>762</v>
      </c>
      <c r="I41" s="36">
        <v>-0.28180961357210199</v>
      </c>
      <c r="J41" s="37">
        <v>706</v>
      </c>
      <c r="K41" s="36">
        <v>-1.53417015341702E-2</v>
      </c>
      <c r="L41" s="37">
        <v>1468</v>
      </c>
      <c r="M41" s="36">
        <v>-0.174353205849269</v>
      </c>
    </row>
    <row r="42" spans="1:13">
      <c r="A42" s="39" t="s">
        <v>128</v>
      </c>
      <c r="B42" s="39" t="s">
        <v>37</v>
      </c>
      <c r="C42" s="37">
        <v>1561</v>
      </c>
      <c r="D42" s="36">
        <v>7.2115384615384595E-2</v>
      </c>
      <c r="E42" s="38"/>
      <c r="F42" s="38"/>
      <c r="G42" s="38"/>
      <c r="H42" s="37">
        <v>1561</v>
      </c>
      <c r="I42" s="36">
        <v>7.2115384615384595E-2</v>
      </c>
      <c r="J42" s="37">
        <v>86</v>
      </c>
      <c r="K42" s="36">
        <v>8.8607594936708903E-2</v>
      </c>
      <c r="L42" s="37">
        <v>1647</v>
      </c>
      <c r="M42" s="36">
        <v>7.2964169381107502E-2</v>
      </c>
    </row>
    <row r="43" spans="1:13">
      <c r="A43" s="39" t="s">
        <v>127</v>
      </c>
      <c r="B43" s="39" t="s">
        <v>35</v>
      </c>
      <c r="C43" s="37">
        <v>622</v>
      </c>
      <c r="D43" s="36">
        <v>1.46818923327896E-2</v>
      </c>
      <c r="E43" s="38"/>
      <c r="F43" s="38"/>
      <c r="G43" s="38"/>
      <c r="H43" s="37">
        <v>622</v>
      </c>
      <c r="I43" s="36">
        <v>1.46818923327896E-2</v>
      </c>
      <c r="J43" s="37">
        <v>109</v>
      </c>
      <c r="K43" s="36">
        <v>-4.3859649122807001E-2</v>
      </c>
      <c r="L43" s="37">
        <v>731</v>
      </c>
      <c r="M43" s="36">
        <v>5.5020632737276497E-3</v>
      </c>
    </row>
    <row r="44" spans="1:13">
      <c r="A44" s="39" t="s">
        <v>126</v>
      </c>
      <c r="B44" s="39" t="s">
        <v>33</v>
      </c>
      <c r="C44" s="37">
        <v>12746</v>
      </c>
      <c r="D44" s="36">
        <v>-8.5521595637824604E-2</v>
      </c>
      <c r="E44" s="37">
        <v>810</v>
      </c>
      <c r="F44" s="36">
        <v>0.63636363636363602</v>
      </c>
      <c r="G44" s="38"/>
      <c r="H44" s="37">
        <v>13556</v>
      </c>
      <c r="I44" s="36">
        <v>-6.1023758398559301E-2</v>
      </c>
      <c r="J44" s="37">
        <v>3681</v>
      </c>
      <c r="K44" s="36">
        <v>7.4744525547445304E-2</v>
      </c>
      <c r="L44" s="37">
        <v>17237</v>
      </c>
      <c r="M44" s="36">
        <v>-3.4990482588735897E-2</v>
      </c>
    </row>
    <row r="45" spans="1:13">
      <c r="A45" s="39" t="s">
        <v>125</v>
      </c>
      <c r="B45" s="39" t="s">
        <v>31</v>
      </c>
      <c r="C45" s="37">
        <v>17945</v>
      </c>
      <c r="D45" s="36">
        <v>3.2568041889636898E-2</v>
      </c>
      <c r="E45" s="37">
        <v>2749</v>
      </c>
      <c r="F45" s="36">
        <v>0.16581849024597101</v>
      </c>
      <c r="G45" s="37">
        <v>6</v>
      </c>
      <c r="H45" s="37">
        <v>20700</v>
      </c>
      <c r="I45" s="36">
        <v>4.8685343735751598E-2</v>
      </c>
      <c r="J45" s="37">
        <v>2347</v>
      </c>
      <c r="K45" s="36">
        <v>8.5947571981091504E-3</v>
      </c>
      <c r="L45" s="37">
        <v>23047</v>
      </c>
      <c r="M45" s="36">
        <v>4.44575364814647E-2</v>
      </c>
    </row>
    <row r="46" spans="1:13">
      <c r="A46" s="39" t="s">
        <v>124</v>
      </c>
      <c r="B46" s="39" t="s">
        <v>29</v>
      </c>
      <c r="C46" s="37">
        <v>2278</v>
      </c>
      <c r="D46" s="36">
        <v>-7.4735987002436999E-2</v>
      </c>
      <c r="E46" s="38"/>
      <c r="F46" s="38"/>
      <c r="G46" s="38"/>
      <c r="H46" s="37">
        <v>2278</v>
      </c>
      <c r="I46" s="36">
        <v>-7.4735987002436999E-2</v>
      </c>
      <c r="J46" s="37">
        <v>89</v>
      </c>
      <c r="K46" s="36">
        <v>-6.3157894736842093E-2</v>
      </c>
      <c r="L46" s="37">
        <v>2367</v>
      </c>
      <c r="M46" s="36">
        <v>-7.4305827141181099E-2</v>
      </c>
    </row>
    <row r="47" spans="1:13">
      <c r="A47" s="39" t="s">
        <v>123</v>
      </c>
      <c r="B47" s="39" t="s">
        <v>27</v>
      </c>
      <c r="C47" s="37">
        <v>833</v>
      </c>
      <c r="D47" s="36">
        <v>2.5862068965517199E-2</v>
      </c>
      <c r="E47" s="38"/>
      <c r="F47" s="38"/>
      <c r="G47" s="38"/>
      <c r="H47" s="37">
        <v>833</v>
      </c>
      <c r="I47" s="36">
        <v>2.5862068965517199E-2</v>
      </c>
      <c r="J47" s="37">
        <v>47</v>
      </c>
      <c r="K47" s="36">
        <v>0.62068965517241403</v>
      </c>
      <c r="L47" s="37">
        <v>880</v>
      </c>
      <c r="M47" s="36">
        <v>4.6373365041617098E-2</v>
      </c>
    </row>
    <row r="48" spans="1:13">
      <c r="A48" s="39" t="s">
        <v>122</v>
      </c>
      <c r="B48" s="39" t="s">
        <v>25</v>
      </c>
      <c r="C48" s="37">
        <v>455</v>
      </c>
      <c r="D48" s="36">
        <v>5.08083140877598E-2</v>
      </c>
      <c r="E48" s="38"/>
      <c r="F48" s="38"/>
      <c r="G48" s="38"/>
      <c r="H48" s="37">
        <v>455</v>
      </c>
      <c r="I48" s="36">
        <v>5.08083140877598E-2</v>
      </c>
      <c r="J48" s="38"/>
      <c r="K48" s="38"/>
      <c r="L48" s="37">
        <v>455</v>
      </c>
      <c r="M48" s="36">
        <v>5.08083140877598E-2</v>
      </c>
    </row>
    <row r="49" spans="1:13">
      <c r="A49" s="39" t="s">
        <v>121</v>
      </c>
      <c r="B49" s="39" t="s">
        <v>23</v>
      </c>
      <c r="C49" s="37">
        <v>1708</v>
      </c>
      <c r="D49" s="36">
        <v>9.6981374438021795E-2</v>
      </c>
      <c r="E49" s="38"/>
      <c r="F49" s="38"/>
      <c r="G49" s="38"/>
      <c r="H49" s="37">
        <v>1708</v>
      </c>
      <c r="I49" s="36">
        <v>9.6981374438021795E-2</v>
      </c>
      <c r="J49" s="37">
        <v>768</v>
      </c>
      <c r="K49" s="36">
        <v>-3.6386449184441699E-2</v>
      </c>
      <c r="L49" s="37">
        <v>2476</v>
      </c>
      <c r="M49" s="36">
        <v>5.1826677994902301E-2</v>
      </c>
    </row>
    <row r="50" spans="1:13">
      <c r="A50" s="39" t="s">
        <v>120</v>
      </c>
      <c r="B50" s="39" t="s">
        <v>21</v>
      </c>
      <c r="C50" s="37">
        <v>4518</v>
      </c>
      <c r="D50" s="36">
        <v>0.11089254979100099</v>
      </c>
      <c r="E50" s="37">
        <v>1064</v>
      </c>
      <c r="F50" s="36">
        <v>0.268176400476758</v>
      </c>
      <c r="G50" s="38"/>
      <c r="H50" s="37">
        <v>5582</v>
      </c>
      <c r="I50" s="36">
        <v>0.137326813365933</v>
      </c>
      <c r="J50" s="37">
        <v>1218</v>
      </c>
      <c r="K50" s="36">
        <v>-0.128131710808876</v>
      </c>
      <c r="L50" s="37">
        <v>6800</v>
      </c>
      <c r="M50" s="36">
        <v>7.8509119746233105E-2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09.06.2023 13:18:05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7026-51D1-47F3-BA41-EE88E6E78694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4" sqref="G4:L4"/>
    </sheetView>
  </sheetViews>
  <sheetFormatPr defaultColWidth="10.85546875" defaultRowHeight="15"/>
  <cols>
    <col min="1" max="1" width="33.42578125" style="34" customWidth="1"/>
    <col min="2" max="2" width="6.5703125" style="34" customWidth="1"/>
    <col min="3" max="3" width="9.28515625" style="34" customWidth="1"/>
    <col min="4" max="4" width="9.42578125" style="34" customWidth="1"/>
    <col min="5" max="5" width="10.5703125" style="34" customWidth="1"/>
    <col min="6" max="6" width="10.85546875" style="34" customWidth="1"/>
    <col min="7" max="8" width="9.42578125" style="34" customWidth="1"/>
    <col min="9" max="10" width="10.5703125" style="34" customWidth="1"/>
    <col min="11" max="11" width="9.28515625" style="34" customWidth="1"/>
    <col min="12" max="12" width="9.42578125" style="34" customWidth="1"/>
    <col min="13" max="13" width="18" style="34" customWidth="1"/>
    <col min="14" max="16384" width="10.85546875" style="34"/>
  </cols>
  <sheetData>
    <row r="1" spans="1:12" ht="25.5" customHeight="1">
      <c r="A1" s="104" t="s">
        <v>172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.85" customHeight="1"/>
    <row r="3" spans="1:12" ht="14.1" customHeight="1">
      <c r="A3" s="127" t="s">
        <v>171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ht="32.450000000000003" customHeight="1">
      <c r="G4" s="123" t="s">
        <v>176</v>
      </c>
      <c r="H4" s="124"/>
      <c r="I4" s="124"/>
      <c r="J4" s="124"/>
      <c r="K4" s="124"/>
      <c r="L4" s="124"/>
    </row>
    <row r="5" spans="1:12">
      <c r="A5" s="67" t="s">
        <v>1</v>
      </c>
      <c r="B5" s="67" t="s">
        <v>1</v>
      </c>
      <c r="C5" s="128" t="s">
        <v>15</v>
      </c>
      <c r="D5" s="108"/>
      <c r="E5" s="108"/>
      <c r="F5" s="116"/>
      <c r="G5" s="128" t="s">
        <v>170</v>
      </c>
      <c r="H5" s="108"/>
      <c r="I5" s="108"/>
      <c r="J5" s="116"/>
      <c r="K5" s="109" t="s">
        <v>1</v>
      </c>
      <c r="L5" s="110"/>
    </row>
    <row r="6" spans="1:12" ht="15.75">
      <c r="A6" s="53" t="s">
        <v>1</v>
      </c>
      <c r="B6" s="53" t="s">
        <v>1</v>
      </c>
      <c r="C6" s="111" t="s">
        <v>8</v>
      </c>
      <c r="D6" s="112"/>
      <c r="E6" s="109" t="s">
        <v>11</v>
      </c>
      <c r="F6" s="110"/>
      <c r="G6" s="125" t="s">
        <v>8</v>
      </c>
      <c r="H6" s="116"/>
      <c r="I6" s="126" t="s">
        <v>11</v>
      </c>
      <c r="J6" s="120"/>
      <c r="K6" s="126" t="s">
        <v>165</v>
      </c>
      <c r="L6" s="120"/>
    </row>
    <row r="7" spans="1:12">
      <c r="A7" s="51" t="s">
        <v>109</v>
      </c>
      <c r="B7" s="70" t="s">
        <v>108</v>
      </c>
      <c r="C7" s="65" t="s">
        <v>169</v>
      </c>
      <c r="D7" s="65" t="s">
        <v>7</v>
      </c>
      <c r="E7" s="65" t="s">
        <v>169</v>
      </c>
      <c r="F7" s="65" t="s">
        <v>7</v>
      </c>
      <c r="G7" s="65" t="s">
        <v>169</v>
      </c>
      <c r="H7" s="65" t="s">
        <v>7</v>
      </c>
      <c r="I7" s="65" t="s">
        <v>169</v>
      </c>
      <c r="J7" s="65" t="s">
        <v>7</v>
      </c>
      <c r="K7" s="65" t="s">
        <v>169</v>
      </c>
      <c r="L7" s="65" t="s">
        <v>7</v>
      </c>
    </row>
    <row r="8" spans="1:12" ht="3" customHeight="1">
      <c r="A8" s="69" t="s">
        <v>1</v>
      </c>
      <c r="B8" s="68" t="s">
        <v>1</v>
      </c>
      <c r="C8" s="62" t="s">
        <v>1</v>
      </c>
      <c r="D8" s="62" t="s">
        <v>1</v>
      </c>
      <c r="E8" s="62" t="s">
        <v>1</v>
      </c>
      <c r="F8" s="62" t="s">
        <v>1</v>
      </c>
      <c r="G8" s="62" t="s">
        <v>1</v>
      </c>
      <c r="H8" s="62" t="s">
        <v>1</v>
      </c>
      <c r="I8" s="62" t="s">
        <v>1</v>
      </c>
      <c r="J8" s="62" t="s">
        <v>1</v>
      </c>
      <c r="K8" s="62" t="s">
        <v>1</v>
      </c>
      <c r="L8" s="62" t="s">
        <v>1</v>
      </c>
    </row>
    <row r="9" spans="1:12">
      <c r="A9" s="39" t="s">
        <v>106</v>
      </c>
      <c r="B9" s="39" t="s">
        <v>105</v>
      </c>
      <c r="C9" s="37">
        <v>38.662999999999997</v>
      </c>
      <c r="D9" s="36">
        <v>0.299509276687281</v>
      </c>
      <c r="E9" s="38"/>
      <c r="F9" s="38"/>
      <c r="G9" s="37">
        <v>5.867</v>
      </c>
      <c r="H9" s="36">
        <v>0.119442854417096</v>
      </c>
      <c r="I9" s="38"/>
      <c r="J9" s="38"/>
      <c r="K9" s="37">
        <v>44.539000000000001</v>
      </c>
      <c r="L9" s="36">
        <v>0.27279741662618201</v>
      </c>
    </row>
    <row r="10" spans="1:12">
      <c r="A10" s="39" t="s">
        <v>104</v>
      </c>
      <c r="B10" s="39" t="s">
        <v>103</v>
      </c>
      <c r="C10" s="37">
        <v>0.63</v>
      </c>
      <c r="D10" s="36">
        <v>-0.38715953307392997</v>
      </c>
      <c r="E10" s="38"/>
      <c r="F10" s="38"/>
      <c r="G10" s="37">
        <v>0.54100000000000004</v>
      </c>
      <c r="H10" s="36">
        <v>-0.35131894484412501</v>
      </c>
      <c r="I10" s="38"/>
      <c r="J10" s="38"/>
      <c r="K10" s="37">
        <v>1.171</v>
      </c>
      <c r="L10" s="36">
        <v>-0.37110633727175102</v>
      </c>
    </row>
    <row r="11" spans="1:12">
      <c r="A11" s="39" t="s">
        <v>102</v>
      </c>
      <c r="B11" s="39" t="s">
        <v>101</v>
      </c>
      <c r="C11" s="37">
        <v>4.4420000000000002</v>
      </c>
      <c r="D11" s="36">
        <v>-0.154226961157654</v>
      </c>
      <c r="E11" s="38"/>
      <c r="F11" s="38"/>
      <c r="G11" s="37">
        <v>0.13600000000000001</v>
      </c>
      <c r="H11" s="36">
        <v>3</v>
      </c>
      <c r="I11" s="38"/>
      <c r="J11" s="38"/>
      <c r="K11" s="37">
        <v>4.5780000000000003</v>
      </c>
      <c r="L11" s="36">
        <v>-0.133938706015891</v>
      </c>
    </row>
    <row r="12" spans="1:12">
      <c r="A12" s="39" t="s">
        <v>100</v>
      </c>
      <c r="B12" s="39" t="s">
        <v>99</v>
      </c>
      <c r="C12" s="37">
        <v>377.76100000000002</v>
      </c>
      <c r="D12" s="36">
        <v>0.25678611470604901</v>
      </c>
      <c r="E12" s="37">
        <v>157.71</v>
      </c>
      <c r="F12" s="36">
        <v>0.11373185975071499</v>
      </c>
      <c r="G12" s="37">
        <v>2.8039999999999998</v>
      </c>
      <c r="H12" s="36">
        <v>-0.95556471166188595</v>
      </c>
      <c r="I12" s="37">
        <v>0.121</v>
      </c>
      <c r="J12" s="36">
        <v>1.12280701754386</v>
      </c>
      <c r="K12" s="37">
        <v>542.55799999999999</v>
      </c>
      <c r="L12" s="36">
        <v>7.0518410948308893E-2</v>
      </c>
    </row>
    <row r="13" spans="1:12">
      <c r="A13" s="39" t="s">
        <v>98</v>
      </c>
      <c r="B13" s="39" t="s">
        <v>97</v>
      </c>
      <c r="C13" s="37">
        <v>3.6539999999999999</v>
      </c>
      <c r="D13" s="36">
        <v>1.36504854368932</v>
      </c>
      <c r="E13" s="38"/>
      <c r="F13" s="38"/>
      <c r="G13" s="37">
        <v>1.2190000000000001</v>
      </c>
      <c r="H13" s="36">
        <v>0.84696969696969704</v>
      </c>
      <c r="I13" s="38"/>
      <c r="J13" s="38"/>
      <c r="K13" s="37">
        <v>4.8730000000000002</v>
      </c>
      <c r="L13" s="36">
        <v>1.2099773242630401</v>
      </c>
    </row>
    <row r="14" spans="1:12">
      <c r="A14" s="39" t="s">
        <v>96</v>
      </c>
      <c r="B14" s="39" t="s">
        <v>95</v>
      </c>
      <c r="C14" s="37">
        <v>92.111999999999995</v>
      </c>
      <c r="D14" s="36">
        <v>-9.0629072384788595E-2</v>
      </c>
      <c r="E14" s="38"/>
      <c r="F14" s="38"/>
      <c r="G14" s="37">
        <v>36.128</v>
      </c>
      <c r="H14" s="36">
        <v>-0.77665815616866896</v>
      </c>
      <c r="I14" s="38"/>
      <c r="J14" s="38"/>
      <c r="K14" s="37">
        <v>128.66900000000001</v>
      </c>
      <c r="L14" s="36">
        <v>-0.51245675658266199</v>
      </c>
    </row>
    <row r="15" spans="1:12">
      <c r="A15" s="39" t="s">
        <v>94</v>
      </c>
      <c r="B15" s="39" t="s">
        <v>93</v>
      </c>
      <c r="C15" s="37">
        <v>3.27</v>
      </c>
      <c r="D15" s="36">
        <v>6.9326357096141294E-2</v>
      </c>
      <c r="E15" s="38"/>
      <c r="F15" s="38"/>
      <c r="G15" s="37">
        <v>2.4670000000000001</v>
      </c>
      <c r="H15" s="36">
        <v>-8.0506895266492601E-2</v>
      </c>
      <c r="I15" s="38"/>
      <c r="J15" s="38"/>
      <c r="K15" s="37">
        <v>5.7370000000000001</v>
      </c>
      <c r="L15" s="36">
        <v>-6.9674272774770203E-4</v>
      </c>
    </row>
    <row r="16" spans="1:12">
      <c r="A16" s="39" t="s">
        <v>92</v>
      </c>
      <c r="B16" s="39" t="s">
        <v>91</v>
      </c>
      <c r="C16" s="37">
        <v>2.8839999999999999</v>
      </c>
      <c r="D16" s="36">
        <v>-0.25842118796605801</v>
      </c>
      <c r="E16" s="38"/>
      <c r="F16" s="38"/>
      <c r="G16" s="37">
        <v>2.0019999999999998</v>
      </c>
      <c r="H16" s="36">
        <v>0.136854060193072</v>
      </c>
      <c r="I16" s="38"/>
      <c r="J16" s="38"/>
      <c r="K16" s="37">
        <v>4.8860000000000001</v>
      </c>
      <c r="L16" s="36">
        <v>-0.13522123893805299</v>
      </c>
    </row>
    <row r="17" spans="1:12">
      <c r="A17" s="39" t="s">
        <v>90</v>
      </c>
      <c r="B17" s="39" t="s">
        <v>89</v>
      </c>
      <c r="C17" s="37">
        <v>19.472000000000001</v>
      </c>
      <c r="D17" s="36">
        <v>1.3795673958206001</v>
      </c>
      <c r="E17" s="38"/>
      <c r="F17" s="38"/>
      <c r="G17" s="38"/>
      <c r="H17" s="38"/>
      <c r="I17" s="38"/>
      <c r="J17" s="38"/>
      <c r="K17" s="37">
        <v>20.628</v>
      </c>
      <c r="L17" s="36">
        <v>1.5208358792618799</v>
      </c>
    </row>
    <row r="18" spans="1:12">
      <c r="A18" s="39" t="s">
        <v>88</v>
      </c>
      <c r="B18" s="39" t="s">
        <v>87</v>
      </c>
      <c r="C18" s="37">
        <v>6.96</v>
      </c>
      <c r="D18" s="36">
        <v>-0.16195063214930799</v>
      </c>
      <c r="E18" s="38"/>
      <c r="F18" s="38"/>
      <c r="G18" s="37">
        <v>0.54200000000000004</v>
      </c>
      <c r="H18" s="36">
        <v>0.14587737843551801</v>
      </c>
      <c r="I18" s="38"/>
      <c r="J18" s="38"/>
      <c r="K18" s="37">
        <v>7.5019999999999998</v>
      </c>
      <c r="L18" s="36">
        <v>-0.145363408521303</v>
      </c>
    </row>
    <row r="19" spans="1:12">
      <c r="A19" s="39" t="s">
        <v>86</v>
      </c>
      <c r="B19" s="39" t="s">
        <v>85</v>
      </c>
      <c r="C19" s="37">
        <v>10.271000000000001</v>
      </c>
      <c r="D19" s="36">
        <v>-0.49782428005671497</v>
      </c>
      <c r="E19" s="38"/>
      <c r="F19" s="38"/>
      <c r="G19" s="37">
        <v>3.8039999999999998</v>
      </c>
      <c r="H19" s="36">
        <v>-0.17715768981181099</v>
      </c>
      <c r="I19" s="38"/>
      <c r="J19" s="38"/>
      <c r="K19" s="37">
        <v>14.084</v>
      </c>
      <c r="L19" s="36">
        <v>-0.43834742383155201</v>
      </c>
    </row>
    <row r="20" spans="1:12">
      <c r="A20" s="39" t="s">
        <v>84</v>
      </c>
      <c r="B20" s="39" t="s">
        <v>83</v>
      </c>
      <c r="C20" s="37">
        <v>21.59</v>
      </c>
      <c r="D20" s="36">
        <v>-0.18843739427884099</v>
      </c>
      <c r="E20" s="38"/>
      <c r="F20" s="38"/>
      <c r="G20" s="37">
        <v>6.3070000000000004</v>
      </c>
      <c r="H20" s="36">
        <v>1.0003171582619701</v>
      </c>
      <c r="I20" s="38"/>
      <c r="J20" s="38"/>
      <c r="K20" s="37">
        <v>27.896999999999998</v>
      </c>
      <c r="L20" s="36">
        <v>-6.2474794999327898E-2</v>
      </c>
    </row>
    <row r="21" spans="1:12">
      <c r="A21" s="39" t="s">
        <v>82</v>
      </c>
      <c r="B21" s="39" t="s">
        <v>81</v>
      </c>
      <c r="C21" s="37">
        <v>0.95</v>
      </c>
      <c r="D21" s="36">
        <v>-0.43687018375815101</v>
      </c>
      <c r="E21" s="38"/>
      <c r="F21" s="38"/>
      <c r="G21" s="37">
        <v>0.49399999999999999</v>
      </c>
      <c r="H21" s="36">
        <v>-7.4906367041198602E-2</v>
      </c>
      <c r="I21" s="38"/>
      <c r="J21" s="38"/>
      <c r="K21" s="37">
        <v>1.444</v>
      </c>
      <c r="L21" s="36">
        <v>-0.34984241332733002</v>
      </c>
    </row>
    <row r="22" spans="1:12">
      <c r="A22" s="39" t="s">
        <v>80</v>
      </c>
      <c r="B22" s="39" t="s">
        <v>79</v>
      </c>
      <c r="C22" s="37">
        <v>1.7789999999999999</v>
      </c>
      <c r="D22" s="36">
        <v>-0.1105</v>
      </c>
      <c r="E22" s="38"/>
      <c r="F22" s="38"/>
      <c r="G22" s="37">
        <v>0.95899999999999996</v>
      </c>
      <c r="H22" s="36">
        <v>-0.45727221279003999</v>
      </c>
      <c r="I22" s="38"/>
      <c r="J22" s="38"/>
      <c r="K22" s="37">
        <v>2.738</v>
      </c>
      <c r="L22" s="36">
        <v>-0.273161667109105</v>
      </c>
    </row>
    <row r="23" spans="1:12">
      <c r="A23" s="39" t="s">
        <v>78</v>
      </c>
      <c r="B23" s="39" t="s">
        <v>77</v>
      </c>
      <c r="C23" s="37">
        <v>15.224</v>
      </c>
      <c r="D23" s="36">
        <v>-0.23416670858695099</v>
      </c>
      <c r="E23" s="38"/>
      <c r="F23" s="38"/>
      <c r="G23" s="37">
        <v>2.7349999999999999</v>
      </c>
      <c r="H23" s="36">
        <v>9.7952629466077801E-2</v>
      </c>
      <c r="I23" s="38"/>
      <c r="J23" s="38"/>
      <c r="K23" s="37">
        <v>17.959</v>
      </c>
      <c r="L23" s="36">
        <v>-0.20658272586702001</v>
      </c>
    </row>
    <row r="24" spans="1:12">
      <c r="A24" s="39" t="s">
        <v>76</v>
      </c>
      <c r="B24" s="39" t="s">
        <v>75</v>
      </c>
      <c r="C24" s="37">
        <v>11.497</v>
      </c>
      <c r="D24" s="36">
        <v>-2.9297534616683499E-2</v>
      </c>
      <c r="E24" s="37">
        <v>69.37</v>
      </c>
      <c r="F24" s="36">
        <v>-4.5161112716961799E-2</v>
      </c>
      <c r="G24" s="37">
        <v>0.46100000000000002</v>
      </c>
      <c r="H24" s="36">
        <v>0.12990196078431401</v>
      </c>
      <c r="I24" s="38"/>
      <c r="J24" s="38"/>
      <c r="K24" s="37">
        <v>81.328000000000003</v>
      </c>
      <c r="L24" s="36">
        <v>-4.3728761743506497E-2</v>
      </c>
    </row>
    <row r="25" spans="1:12">
      <c r="A25" s="39" t="s">
        <v>74</v>
      </c>
      <c r="B25" s="39" t="s">
        <v>73</v>
      </c>
      <c r="C25" s="37">
        <v>8.3550000000000004</v>
      </c>
      <c r="D25" s="36">
        <v>8.3657587548638196E-2</v>
      </c>
      <c r="E25" s="38"/>
      <c r="F25" s="38"/>
      <c r="G25" s="37">
        <v>0.113</v>
      </c>
      <c r="H25" s="36">
        <v>17.8333333333333</v>
      </c>
      <c r="I25" s="38"/>
      <c r="J25" s="38"/>
      <c r="K25" s="37">
        <v>8.468</v>
      </c>
      <c r="L25" s="36">
        <v>9.7459823742871904E-2</v>
      </c>
    </row>
    <row r="26" spans="1:12">
      <c r="A26" s="39" t="s">
        <v>72</v>
      </c>
      <c r="B26" s="39" t="s">
        <v>71</v>
      </c>
      <c r="C26" s="37">
        <v>2.5409999999999999</v>
      </c>
      <c r="D26" s="36">
        <v>5.47945205479453E-2</v>
      </c>
      <c r="E26" s="38"/>
      <c r="F26" s="38"/>
      <c r="G26" s="37">
        <v>1.6779999999999999</v>
      </c>
      <c r="H26" s="36">
        <v>0.33280381254964297</v>
      </c>
      <c r="I26" s="38"/>
      <c r="J26" s="38"/>
      <c r="K26" s="37">
        <v>4.2190000000000003</v>
      </c>
      <c r="L26" s="36">
        <v>0.15021810250817899</v>
      </c>
    </row>
    <row r="27" spans="1:12">
      <c r="A27" s="39" t="s">
        <v>70</v>
      </c>
      <c r="B27" s="39" t="s">
        <v>69</v>
      </c>
      <c r="C27" s="37">
        <v>4.625</v>
      </c>
      <c r="D27" s="36">
        <v>-0.30230804042842102</v>
      </c>
      <c r="E27" s="38"/>
      <c r="F27" s="38"/>
      <c r="G27" s="37">
        <v>2.3239999999999998</v>
      </c>
      <c r="H27" s="36">
        <v>-0.203836930455636</v>
      </c>
      <c r="I27" s="38"/>
      <c r="J27" s="38"/>
      <c r="K27" s="37">
        <v>6.9489999999999998</v>
      </c>
      <c r="L27" s="36">
        <v>-0.27220360284876399</v>
      </c>
    </row>
    <row r="28" spans="1:12">
      <c r="A28" s="39" t="s">
        <v>68</v>
      </c>
      <c r="B28" s="39" t="s">
        <v>67</v>
      </c>
      <c r="C28" s="37">
        <v>2.6989999999999998</v>
      </c>
      <c r="D28" s="36">
        <v>-2.3163228374954801E-2</v>
      </c>
      <c r="E28" s="38"/>
      <c r="F28" s="38"/>
      <c r="G28" s="37">
        <v>1.17</v>
      </c>
      <c r="H28" s="36">
        <v>-0.32330827067669199</v>
      </c>
      <c r="I28" s="38"/>
      <c r="J28" s="38"/>
      <c r="K28" s="37">
        <v>3.8690000000000002</v>
      </c>
      <c r="L28" s="36">
        <v>-0.13869100623330399</v>
      </c>
    </row>
    <row r="29" spans="1:12">
      <c r="A29" s="39" t="s">
        <v>66</v>
      </c>
      <c r="B29" s="39" t="s">
        <v>65</v>
      </c>
      <c r="C29" s="37">
        <v>12.602</v>
      </c>
      <c r="D29" s="36">
        <v>-6.7830460832901798E-2</v>
      </c>
      <c r="E29" s="38"/>
      <c r="F29" s="38"/>
      <c r="G29" s="37">
        <v>0.154</v>
      </c>
      <c r="H29" s="36">
        <v>-0.798165137614679</v>
      </c>
      <c r="I29" s="38"/>
      <c r="J29" s="38"/>
      <c r="K29" s="37">
        <v>12.756</v>
      </c>
      <c r="L29" s="36">
        <v>-0.10996371755512099</v>
      </c>
    </row>
    <row r="30" spans="1:12">
      <c r="A30" s="39" t="s">
        <v>64</v>
      </c>
      <c r="B30" s="39" t="s">
        <v>63</v>
      </c>
      <c r="C30" s="37">
        <v>14.836</v>
      </c>
      <c r="D30" s="36">
        <v>-0.26078724464374697</v>
      </c>
      <c r="E30" s="38"/>
      <c r="F30" s="38"/>
      <c r="G30" s="37">
        <v>0.17299999999999999</v>
      </c>
      <c r="H30" s="36">
        <v>-0.628755364806867</v>
      </c>
      <c r="I30" s="38"/>
      <c r="J30" s="38"/>
      <c r="K30" s="37">
        <v>15.009</v>
      </c>
      <c r="L30" s="36">
        <v>-0.26913712504869503</v>
      </c>
    </row>
    <row r="31" spans="1:12">
      <c r="A31" s="39" t="s">
        <v>62</v>
      </c>
      <c r="B31" s="39" t="s">
        <v>61</v>
      </c>
      <c r="C31" s="37">
        <v>3.9649999999999999</v>
      </c>
      <c r="D31" s="36">
        <v>-0.13897937024972901</v>
      </c>
      <c r="E31" s="38"/>
      <c r="F31" s="38"/>
      <c r="G31" s="37">
        <v>1.6459999999999999</v>
      </c>
      <c r="H31" s="36">
        <v>2.3523421588594702</v>
      </c>
      <c r="I31" s="38"/>
      <c r="J31" s="38"/>
      <c r="K31" s="37">
        <v>5.6109999999999998</v>
      </c>
      <c r="L31" s="36">
        <v>0.101059654631083</v>
      </c>
    </row>
    <row r="32" spans="1:12">
      <c r="A32" s="39" t="s">
        <v>60</v>
      </c>
      <c r="B32" s="39" t="s">
        <v>59</v>
      </c>
      <c r="C32" s="37">
        <v>2.008</v>
      </c>
      <c r="D32" s="36">
        <v>5.3515215110178399E-2</v>
      </c>
      <c r="E32" s="38"/>
      <c r="F32" s="38"/>
      <c r="G32" s="38"/>
      <c r="H32" s="38"/>
      <c r="I32" s="38"/>
      <c r="J32" s="38"/>
      <c r="K32" s="37">
        <v>2.008</v>
      </c>
      <c r="L32" s="36">
        <v>5.3515215110178399E-2</v>
      </c>
    </row>
    <row r="33" spans="1:12">
      <c r="A33" s="39" t="s">
        <v>58</v>
      </c>
      <c r="B33" s="39" t="s">
        <v>57</v>
      </c>
      <c r="C33" s="37">
        <v>560.93799999999999</v>
      </c>
      <c r="D33" s="36">
        <v>9.3700098073432297E-2</v>
      </c>
      <c r="E33" s="37">
        <v>12904.584000000001</v>
      </c>
      <c r="F33" s="36">
        <v>5.0396395994543902E-2</v>
      </c>
      <c r="G33" s="37">
        <v>20.824000000000002</v>
      </c>
      <c r="H33" s="36">
        <v>-0.92059666890366698</v>
      </c>
      <c r="I33" s="37">
        <v>235.679</v>
      </c>
      <c r="J33" s="36">
        <v>-3.2695109688275999E-2</v>
      </c>
      <c r="K33" s="37">
        <v>13725.246999999999</v>
      </c>
      <c r="L33" s="36">
        <v>3.1585101759059597E-2</v>
      </c>
    </row>
    <row r="34" spans="1:12">
      <c r="A34" s="39" t="s">
        <v>56</v>
      </c>
      <c r="B34" s="39" t="s">
        <v>55</v>
      </c>
      <c r="C34" s="37">
        <v>0.11</v>
      </c>
      <c r="D34" s="36">
        <v>-0.98880065159845298</v>
      </c>
      <c r="E34" s="38"/>
      <c r="F34" s="38"/>
      <c r="G34" s="38"/>
      <c r="H34" s="36">
        <v>-1</v>
      </c>
      <c r="I34" s="38"/>
      <c r="J34" s="38"/>
      <c r="K34" s="37">
        <v>0.11</v>
      </c>
      <c r="L34" s="36">
        <v>-0.989027431421446</v>
      </c>
    </row>
    <row r="35" spans="1:12">
      <c r="A35" s="39" t="s">
        <v>54</v>
      </c>
      <c r="B35" s="39" t="s">
        <v>53</v>
      </c>
      <c r="C35" s="37">
        <v>0.58399999999999996</v>
      </c>
      <c r="D35" s="36">
        <v>-0.63568309419837798</v>
      </c>
      <c r="E35" s="38"/>
      <c r="F35" s="38"/>
      <c r="G35" s="37">
        <v>0.38600000000000001</v>
      </c>
      <c r="H35" s="36">
        <v>11.866666666666699</v>
      </c>
      <c r="I35" s="38"/>
      <c r="J35" s="38"/>
      <c r="K35" s="37">
        <v>0.97</v>
      </c>
      <c r="L35" s="36">
        <v>-0.40600122473974298</v>
      </c>
    </row>
    <row r="36" spans="1:12">
      <c r="A36" s="39" t="s">
        <v>52</v>
      </c>
      <c r="B36" s="39" t="s">
        <v>51</v>
      </c>
      <c r="C36" s="37">
        <v>0.48199999999999998</v>
      </c>
      <c r="D36" s="36">
        <v>-0.45964125560538099</v>
      </c>
      <c r="E36" s="38"/>
      <c r="F36" s="38"/>
      <c r="G36" s="37">
        <v>0.96899999999999997</v>
      </c>
      <c r="H36" s="36">
        <v>0.16047904191616799</v>
      </c>
      <c r="I36" s="38"/>
      <c r="J36" s="38"/>
      <c r="K36" s="37">
        <v>1.4510000000000001</v>
      </c>
      <c r="L36" s="36">
        <v>-0.159814707585408</v>
      </c>
    </row>
    <row r="37" spans="1:12">
      <c r="A37" s="39" t="s">
        <v>50</v>
      </c>
      <c r="B37" s="39" t="s">
        <v>49</v>
      </c>
      <c r="C37" s="37">
        <v>1.018</v>
      </c>
      <c r="D37" s="36">
        <v>0.22798552472858899</v>
      </c>
      <c r="E37" s="38"/>
      <c r="F37" s="38"/>
      <c r="G37" s="37">
        <v>1.4999999999999999E-2</v>
      </c>
      <c r="H37" s="38"/>
      <c r="I37" s="38"/>
      <c r="J37" s="38"/>
      <c r="K37" s="37">
        <v>1.0329999999999999</v>
      </c>
      <c r="L37" s="36">
        <v>0.24607961399276199</v>
      </c>
    </row>
    <row r="38" spans="1:12">
      <c r="A38" s="39" t="s">
        <v>48</v>
      </c>
      <c r="B38" s="39" t="s">
        <v>47</v>
      </c>
      <c r="C38" s="37">
        <v>4.9550000000000001</v>
      </c>
      <c r="D38" s="36">
        <v>-0.16328942924687601</v>
      </c>
      <c r="E38" s="38"/>
      <c r="F38" s="38"/>
      <c r="G38" s="37">
        <v>5.6769999999999996</v>
      </c>
      <c r="H38" s="36">
        <v>0.84497887552811202</v>
      </c>
      <c r="I38" s="38"/>
      <c r="J38" s="38"/>
      <c r="K38" s="37">
        <v>10.632</v>
      </c>
      <c r="L38" s="36">
        <v>0.18146460717857499</v>
      </c>
    </row>
    <row r="39" spans="1:12">
      <c r="A39" s="39" t="s">
        <v>46</v>
      </c>
      <c r="B39" s="39" t="s">
        <v>45</v>
      </c>
      <c r="C39" s="37">
        <v>6.343</v>
      </c>
      <c r="D39" s="36">
        <v>-0.13677191072400699</v>
      </c>
      <c r="E39" s="38"/>
      <c r="F39" s="38"/>
      <c r="G39" s="37">
        <v>0.109</v>
      </c>
      <c r="H39" s="36">
        <v>-0.404371584699454</v>
      </c>
      <c r="I39" s="38"/>
      <c r="J39" s="38"/>
      <c r="K39" s="37">
        <v>6.452</v>
      </c>
      <c r="L39" s="36">
        <v>-0.14327446554242501</v>
      </c>
    </row>
    <row r="40" spans="1:12">
      <c r="A40" s="39" t="s">
        <v>44</v>
      </c>
      <c r="B40" s="39" t="s">
        <v>43</v>
      </c>
      <c r="C40" s="37">
        <v>108.31699999999999</v>
      </c>
      <c r="D40" s="36">
        <v>-0.13394206398068301</v>
      </c>
      <c r="E40" s="37">
        <v>573.12099999999998</v>
      </c>
      <c r="F40" s="36">
        <v>7.5483771692788096E-2</v>
      </c>
      <c r="G40" s="37">
        <v>5.077</v>
      </c>
      <c r="H40" s="36">
        <v>-0.76786612409126198</v>
      </c>
      <c r="I40" s="37">
        <v>2.7629999999999999</v>
      </c>
      <c r="J40" s="36">
        <v>0.363770977295163</v>
      </c>
      <c r="K40" s="37">
        <v>689.697</v>
      </c>
      <c r="L40" s="36">
        <v>1.02934067704748E-2</v>
      </c>
    </row>
    <row r="41" spans="1:12">
      <c r="A41" s="39" t="s">
        <v>42</v>
      </c>
      <c r="B41" s="39" t="s">
        <v>41</v>
      </c>
      <c r="C41" s="37">
        <v>8.3030000000000008</v>
      </c>
      <c r="D41" s="36">
        <v>9.8516176112869499E-3</v>
      </c>
      <c r="E41" s="38"/>
      <c r="F41" s="38"/>
      <c r="G41" s="37">
        <v>6.47</v>
      </c>
      <c r="H41" s="36">
        <v>-0.15623369848721999</v>
      </c>
      <c r="I41" s="38"/>
      <c r="J41" s="38"/>
      <c r="K41" s="37">
        <v>14.878</v>
      </c>
      <c r="L41" s="36">
        <v>-6.3687853996224106E-2</v>
      </c>
    </row>
    <row r="42" spans="1:12">
      <c r="A42" s="39" t="s">
        <v>40</v>
      </c>
      <c r="B42" s="39" t="s">
        <v>39</v>
      </c>
      <c r="C42" s="37">
        <v>13.667</v>
      </c>
      <c r="D42" s="36">
        <v>-5.0705007987775302E-2</v>
      </c>
      <c r="E42" s="38"/>
      <c r="F42" s="38"/>
      <c r="G42" s="37">
        <v>5.1859999999999999</v>
      </c>
      <c r="H42" s="36">
        <v>-0.93163722646981295</v>
      </c>
      <c r="I42" s="38"/>
      <c r="J42" s="38"/>
      <c r="K42" s="37">
        <v>18.853000000000002</v>
      </c>
      <c r="L42" s="36">
        <v>-0.79111869439489402</v>
      </c>
    </row>
    <row r="43" spans="1:12">
      <c r="A43" s="39" t="s">
        <v>38</v>
      </c>
      <c r="B43" s="39" t="s">
        <v>37</v>
      </c>
      <c r="C43" s="37">
        <v>1.532</v>
      </c>
      <c r="D43" s="36">
        <v>-0.387934478625649</v>
      </c>
      <c r="E43" s="38"/>
      <c r="F43" s="38"/>
      <c r="G43" s="37">
        <v>2.2309999999999999</v>
      </c>
      <c r="H43" s="36">
        <v>-0.19921033740129199</v>
      </c>
      <c r="I43" s="38"/>
      <c r="J43" s="38"/>
      <c r="K43" s="37">
        <v>3.7629999999999999</v>
      </c>
      <c r="L43" s="36">
        <v>-0.28852335034978299</v>
      </c>
    </row>
    <row r="44" spans="1:12">
      <c r="A44" s="39" t="s">
        <v>36</v>
      </c>
      <c r="B44" s="39" t="s">
        <v>35</v>
      </c>
      <c r="C44" s="37">
        <v>1.7250000000000001</v>
      </c>
      <c r="D44" s="36">
        <v>0.13861386138613899</v>
      </c>
      <c r="E44" s="38"/>
      <c r="F44" s="38"/>
      <c r="G44" s="37">
        <v>9.1999999999999998E-2</v>
      </c>
      <c r="H44" s="36">
        <v>22</v>
      </c>
      <c r="I44" s="38"/>
      <c r="J44" s="38"/>
      <c r="K44" s="37">
        <v>1.8169999999999999</v>
      </c>
      <c r="L44" s="36">
        <v>0.19618169848584599</v>
      </c>
    </row>
    <row r="45" spans="1:12">
      <c r="A45" s="39" t="s">
        <v>34</v>
      </c>
      <c r="B45" s="39" t="s">
        <v>33</v>
      </c>
      <c r="C45" s="37">
        <v>150.39699999999999</v>
      </c>
      <c r="D45" s="36">
        <v>5.1595655806181504E-3</v>
      </c>
      <c r="E45" s="38"/>
      <c r="F45" s="36">
        <v>-1</v>
      </c>
      <c r="G45" s="37">
        <v>29.774000000000001</v>
      </c>
      <c r="H45" s="36">
        <v>-0.84773525756746704</v>
      </c>
      <c r="I45" s="38"/>
      <c r="J45" s="38"/>
      <c r="K45" s="37">
        <v>183.364</v>
      </c>
      <c r="L45" s="36">
        <v>-0.46925165421063902</v>
      </c>
    </row>
    <row r="46" spans="1:12">
      <c r="A46" s="39" t="s">
        <v>32</v>
      </c>
      <c r="B46" s="39" t="s">
        <v>31</v>
      </c>
      <c r="C46" s="37">
        <v>172.167</v>
      </c>
      <c r="D46" s="36">
        <v>0.727179703253378</v>
      </c>
      <c r="E46" s="37">
        <v>0.65900000000000003</v>
      </c>
      <c r="F46" s="36">
        <v>-0.99322135017538105</v>
      </c>
      <c r="G46" s="37">
        <v>7.28</v>
      </c>
      <c r="H46" s="36">
        <v>-0.763636363636364</v>
      </c>
      <c r="I46" s="37">
        <v>0.17799999999999999</v>
      </c>
      <c r="J46" s="36">
        <v>1.37333333333333</v>
      </c>
      <c r="K46" s="37">
        <v>180.28399999999999</v>
      </c>
      <c r="L46" s="36">
        <v>-0.20849266594372501</v>
      </c>
    </row>
    <row r="47" spans="1:12">
      <c r="A47" s="39" t="s">
        <v>30</v>
      </c>
      <c r="B47" s="39" t="s">
        <v>29</v>
      </c>
      <c r="C47" s="37">
        <v>10.462</v>
      </c>
      <c r="D47" s="36">
        <v>0.186975266621284</v>
      </c>
      <c r="E47" s="38"/>
      <c r="F47" s="38"/>
      <c r="G47" s="37">
        <v>3.4159999999999999</v>
      </c>
      <c r="H47" s="36">
        <v>2.6416201937187801E-3</v>
      </c>
      <c r="I47" s="38"/>
      <c r="J47" s="38"/>
      <c r="K47" s="37">
        <v>13.928000000000001</v>
      </c>
      <c r="L47" s="36">
        <v>0.139677604124049</v>
      </c>
    </row>
    <row r="48" spans="1:12">
      <c r="A48" s="39" t="s">
        <v>28</v>
      </c>
      <c r="B48" s="39" t="s">
        <v>27</v>
      </c>
      <c r="C48" s="37">
        <v>1.179</v>
      </c>
      <c r="D48" s="36">
        <v>-0.46188954815152899</v>
      </c>
      <c r="E48" s="38"/>
      <c r="F48" s="38"/>
      <c r="G48" s="37">
        <v>0.90200000000000002</v>
      </c>
      <c r="H48" s="36">
        <v>1.4510869565217399</v>
      </c>
      <c r="I48" s="38"/>
      <c r="J48" s="38"/>
      <c r="K48" s="37">
        <v>2.081</v>
      </c>
      <c r="L48" s="36">
        <v>-0.186791715513873</v>
      </c>
    </row>
    <row r="49" spans="1:12">
      <c r="A49" s="39" t="s">
        <v>26</v>
      </c>
      <c r="B49" s="39" t="s">
        <v>25</v>
      </c>
      <c r="C49" s="38"/>
      <c r="D49" s="36">
        <v>-1</v>
      </c>
      <c r="E49" s="38"/>
      <c r="F49" s="38"/>
      <c r="G49" s="37">
        <v>3.5000000000000003E-2</v>
      </c>
      <c r="H49" s="38"/>
      <c r="I49" s="38"/>
      <c r="J49" s="38"/>
      <c r="K49" s="37">
        <v>3.5000000000000003E-2</v>
      </c>
      <c r="L49" s="36">
        <v>-0.51388888888888895</v>
      </c>
    </row>
    <row r="50" spans="1:12">
      <c r="A50" s="39" t="s">
        <v>24</v>
      </c>
      <c r="B50" s="39" t="s">
        <v>23</v>
      </c>
      <c r="C50" s="37">
        <v>1.9059999999999999</v>
      </c>
      <c r="D50" s="36">
        <v>-0.31806797853309499</v>
      </c>
      <c r="E50" s="38"/>
      <c r="F50" s="38"/>
      <c r="G50" s="37">
        <v>2E-3</v>
      </c>
      <c r="H50" s="36">
        <v>-0.85714285714285698</v>
      </c>
      <c r="I50" s="38"/>
      <c r="J50" s="38"/>
      <c r="K50" s="37">
        <v>1.9079999999999999</v>
      </c>
      <c r="L50" s="36">
        <v>-0.320754716981132</v>
      </c>
    </row>
    <row r="51" spans="1:12">
      <c r="A51" s="39" t="s">
        <v>22</v>
      </c>
      <c r="B51" s="39" t="s">
        <v>21</v>
      </c>
      <c r="C51" s="37">
        <v>29.748999999999999</v>
      </c>
      <c r="D51" s="36">
        <v>0.474986365213942</v>
      </c>
      <c r="E51" s="37">
        <v>47.377000000000002</v>
      </c>
      <c r="F51" s="36">
        <v>-0.28957233685220701</v>
      </c>
      <c r="G51" s="37">
        <v>0.47699999999999998</v>
      </c>
      <c r="H51" s="36">
        <v>-0.90332387515200596</v>
      </c>
      <c r="I51" s="38"/>
      <c r="J51" s="38"/>
      <c r="K51" s="37">
        <v>77.602999999999994</v>
      </c>
      <c r="L51" s="36">
        <v>-0.154568530683836</v>
      </c>
    </row>
    <row r="52" spans="1:12" ht="0" hidden="1" customHeight="1"/>
  </sheetData>
  <mergeCells count="11">
    <mergeCell ref="A1:L1"/>
    <mergeCell ref="A3:L3"/>
    <mergeCell ref="C5:F5"/>
    <mergeCell ref="G5:J5"/>
    <mergeCell ref="K5:L5"/>
    <mergeCell ref="G4:L4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09.06.2023 13:19:39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9F79-1E12-43A2-93A8-FA46F7D9A2AA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13" sqref="M13"/>
    </sheetView>
  </sheetViews>
  <sheetFormatPr defaultColWidth="10.85546875" defaultRowHeight="15"/>
  <cols>
    <col min="1" max="1" width="33.42578125" style="34" customWidth="1"/>
    <col min="2" max="2" width="6.5703125" style="34" customWidth="1"/>
    <col min="3" max="3" width="9.28515625" style="34" customWidth="1"/>
    <col min="4" max="4" width="9.42578125" style="34" customWidth="1"/>
    <col min="5" max="5" width="10.5703125" style="34" customWidth="1"/>
    <col min="6" max="6" width="10.85546875" style="34" customWidth="1"/>
    <col min="7" max="8" width="9.42578125" style="34" customWidth="1"/>
    <col min="9" max="10" width="10.5703125" style="34" customWidth="1"/>
    <col min="11" max="11" width="9.28515625" style="34" customWidth="1"/>
    <col min="12" max="12" width="9.42578125" style="34" customWidth="1"/>
    <col min="13" max="13" width="18" style="34" customWidth="1"/>
    <col min="14" max="16384" width="10.85546875" style="34"/>
  </cols>
  <sheetData>
    <row r="1" spans="1:12" ht="25.5" customHeight="1">
      <c r="A1" s="104" t="s">
        <v>173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.85" customHeight="1"/>
    <row r="3" spans="1:12" ht="14.1" customHeight="1">
      <c r="A3" s="127" t="s">
        <v>171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ht="32.450000000000003" customHeight="1">
      <c r="G4" s="123" t="s">
        <v>176</v>
      </c>
      <c r="H4" s="124"/>
      <c r="I4" s="124"/>
      <c r="J4" s="124"/>
      <c r="K4" s="124"/>
      <c r="L4" s="124"/>
    </row>
    <row r="5" spans="1:12">
      <c r="A5" s="67" t="s">
        <v>1</v>
      </c>
      <c r="B5" s="67" t="s">
        <v>1</v>
      </c>
      <c r="C5" s="128" t="s">
        <v>15</v>
      </c>
      <c r="D5" s="108"/>
      <c r="E5" s="108"/>
      <c r="F5" s="116"/>
      <c r="G5" s="128" t="s">
        <v>170</v>
      </c>
      <c r="H5" s="108"/>
      <c r="I5" s="108"/>
      <c r="J5" s="116"/>
      <c r="K5" s="109" t="s">
        <v>1</v>
      </c>
      <c r="L5" s="110"/>
    </row>
    <row r="6" spans="1:12" ht="15.75">
      <c r="A6" s="53" t="s">
        <v>1</v>
      </c>
      <c r="B6" s="53" t="s">
        <v>1</v>
      </c>
      <c r="C6" s="111" t="s">
        <v>8</v>
      </c>
      <c r="D6" s="112"/>
      <c r="E6" s="109" t="s">
        <v>11</v>
      </c>
      <c r="F6" s="110"/>
      <c r="G6" s="125" t="s">
        <v>8</v>
      </c>
      <c r="H6" s="116"/>
      <c r="I6" s="126" t="s">
        <v>11</v>
      </c>
      <c r="J6" s="120"/>
      <c r="K6" s="126" t="s">
        <v>165</v>
      </c>
      <c r="L6" s="120"/>
    </row>
    <row r="7" spans="1:12">
      <c r="A7" s="51" t="s">
        <v>109</v>
      </c>
      <c r="B7" s="70" t="s">
        <v>108</v>
      </c>
      <c r="C7" s="65" t="s">
        <v>169</v>
      </c>
      <c r="D7" s="65" t="s">
        <v>7</v>
      </c>
      <c r="E7" s="65" t="s">
        <v>169</v>
      </c>
      <c r="F7" s="65" t="s">
        <v>7</v>
      </c>
      <c r="G7" s="65" t="s">
        <v>169</v>
      </c>
      <c r="H7" s="65" t="s">
        <v>7</v>
      </c>
      <c r="I7" s="65" t="s">
        <v>169</v>
      </c>
      <c r="J7" s="65" t="s">
        <v>7</v>
      </c>
      <c r="K7" s="65" t="s">
        <v>169</v>
      </c>
      <c r="L7" s="65" t="s">
        <v>7</v>
      </c>
    </row>
    <row r="8" spans="1:12" ht="3" customHeight="1">
      <c r="A8" s="69" t="s">
        <v>1</v>
      </c>
      <c r="B8" s="68" t="s">
        <v>1</v>
      </c>
      <c r="C8" s="62" t="s">
        <v>1</v>
      </c>
      <c r="D8" s="62" t="s">
        <v>1</v>
      </c>
      <c r="E8" s="62" t="s">
        <v>1</v>
      </c>
      <c r="F8" s="62" t="s">
        <v>1</v>
      </c>
      <c r="G8" s="62" t="s">
        <v>1</v>
      </c>
      <c r="H8" s="62" t="s">
        <v>1</v>
      </c>
      <c r="I8" s="62" t="s">
        <v>1</v>
      </c>
      <c r="J8" s="62" t="s">
        <v>1</v>
      </c>
      <c r="K8" s="62" t="s">
        <v>1</v>
      </c>
      <c r="L8" s="62" t="s">
        <v>1</v>
      </c>
    </row>
    <row r="9" spans="1:12">
      <c r="A9" s="39" t="s">
        <v>106</v>
      </c>
      <c r="B9" s="39" t="s">
        <v>105</v>
      </c>
      <c r="C9" s="37">
        <v>160.01400000000001</v>
      </c>
      <c r="D9" s="36">
        <v>0.10035758492642</v>
      </c>
      <c r="E9" s="38"/>
      <c r="F9" s="38"/>
      <c r="G9" s="37">
        <v>32.845999999999997</v>
      </c>
      <c r="H9" s="36">
        <v>9.9668552680035993E-2</v>
      </c>
      <c r="I9" s="38"/>
      <c r="J9" s="38"/>
      <c r="K9" s="37">
        <v>192.869</v>
      </c>
      <c r="L9" s="36">
        <v>0.100291518577891</v>
      </c>
    </row>
    <row r="10" spans="1:12">
      <c r="A10" s="39" t="s">
        <v>104</v>
      </c>
      <c r="B10" s="39" t="s">
        <v>103</v>
      </c>
      <c r="C10" s="37">
        <v>3.91</v>
      </c>
      <c r="D10" s="36">
        <v>-0.380152187698161</v>
      </c>
      <c r="E10" s="38"/>
      <c r="F10" s="38"/>
      <c r="G10" s="37">
        <v>3.109</v>
      </c>
      <c r="H10" s="36">
        <v>2.2024983563445202E-2</v>
      </c>
      <c r="I10" s="38"/>
      <c r="J10" s="38"/>
      <c r="K10" s="37">
        <v>7.0190000000000001</v>
      </c>
      <c r="L10" s="36">
        <v>-0.24930481283422501</v>
      </c>
    </row>
    <row r="11" spans="1:12">
      <c r="A11" s="39" t="s">
        <v>102</v>
      </c>
      <c r="B11" s="39" t="s">
        <v>101</v>
      </c>
      <c r="C11" s="37">
        <v>21.199000000000002</v>
      </c>
      <c r="D11" s="36">
        <v>-0.20268542199488501</v>
      </c>
      <c r="E11" s="38"/>
      <c r="F11" s="38"/>
      <c r="G11" s="37">
        <v>4.7450000000000001</v>
      </c>
      <c r="H11" s="36">
        <v>3.27477477477477</v>
      </c>
      <c r="I11" s="38"/>
      <c r="J11" s="38"/>
      <c r="K11" s="37">
        <v>25.943999999999999</v>
      </c>
      <c r="L11" s="36">
        <v>-6.4676616915422896E-2</v>
      </c>
    </row>
    <row r="12" spans="1:12">
      <c r="A12" s="39" t="s">
        <v>100</v>
      </c>
      <c r="B12" s="39" t="s">
        <v>99</v>
      </c>
      <c r="C12" s="37">
        <v>1812.2539999999999</v>
      </c>
      <c r="D12" s="36">
        <v>-1.77128383523955E-2</v>
      </c>
      <c r="E12" s="37">
        <v>590.572</v>
      </c>
      <c r="F12" s="36">
        <v>0.19629628879386299</v>
      </c>
      <c r="G12" s="37">
        <v>207.20099999999999</v>
      </c>
      <c r="H12" s="36">
        <v>-0.26900593047828403</v>
      </c>
      <c r="I12" s="37">
        <v>0.35499999999999998</v>
      </c>
      <c r="J12" s="36">
        <v>-0.55569461827284095</v>
      </c>
      <c r="K12" s="37">
        <v>2617.529</v>
      </c>
      <c r="L12" s="36">
        <v>-5.6484619726956701E-3</v>
      </c>
    </row>
    <row r="13" spans="1:12">
      <c r="A13" s="39" t="s">
        <v>98</v>
      </c>
      <c r="B13" s="39" t="s">
        <v>97</v>
      </c>
      <c r="C13" s="37">
        <v>16.190999999999999</v>
      </c>
      <c r="D13" s="36">
        <v>0.30572580645161301</v>
      </c>
      <c r="E13" s="38"/>
      <c r="F13" s="38"/>
      <c r="G13" s="37">
        <v>5.3970000000000002</v>
      </c>
      <c r="H13" s="36">
        <v>0.292694610778443</v>
      </c>
      <c r="I13" s="38"/>
      <c r="J13" s="38"/>
      <c r="K13" s="37">
        <v>21.808</v>
      </c>
      <c r="L13" s="36">
        <v>0.315716440422323</v>
      </c>
    </row>
    <row r="14" spans="1:12">
      <c r="A14" s="39" t="s">
        <v>96</v>
      </c>
      <c r="B14" s="39" t="s">
        <v>95</v>
      </c>
      <c r="C14" s="37">
        <v>453.50200000000001</v>
      </c>
      <c r="D14" s="36">
        <v>-7.6421459512409695E-2</v>
      </c>
      <c r="E14" s="37">
        <v>3.7650000000000001</v>
      </c>
      <c r="F14" s="36">
        <v>9.2309782608695699</v>
      </c>
      <c r="G14" s="37">
        <v>1030.3040000000001</v>
      </c>
      <c r="H14" s="36">
        <v>0.19554367842633999</v>
      </c>
      <c r="I14" s="38"/>
      <c r="J14" s="38"/>
      <c r="K14" s="37">
        <v>1493.575</v>
      </c>
      <c r="L14" s="36">
        <v>0.100206181618087</v>
      </c>
    </row>
    <row r="15" spans="1:12">
      <c r="A15" s="39" t="s">
        <v>94</v>
      </c>
      <c r="B15" s="39" t="s">
        <v>93</v>
      </c>
      <c r="C15" s="37">
        <v>14.786</v>
      </c>
      <c r="D15" s="36">
        <v>5.0440466041489003E-2</v>
      </c>
      <c r="E15" s="38"/>
      <c r="F15" s="38"/>
      <c r="G15" s="37">
        <v>13.923</v>
      </c>
      <c r="H15" s="36">
        <v>-3.4532972748075701E-2</v>
      </c>
      <c r="I15" s="38"/>
      <c r="J15" s="38"/>
      <c r="K15" s="37">
        <v>28.709</v>
      </c>
      <c r="L15" s="36">
        <v>6.4504820333041602E-3</v>
      </c>
    </row>
    <row r="16" spans="1:12">
      <c r="A16" s="39" t="s">
        <v>92</v>
      </c>
      <c r="B16" s="39" t="s">
        <v>91</v>
      </c>
      <c r="C16" s="37">
        <v>13.737</v>
      </c>
      <c r="D16" s="36">
        <v>-0.34864864864864897</v>
      </c>
      <c r="E16" s="38"/>
      <c r="F16" s="38"/>
      <c r="G16" s="37">
        <v>10.846</v>
      </c>
      <c r="H16" s="36">
        <v>0.14821088291340301</v>
      </c>
      <c r="I16" s="38"/>
      <c r="J16" s="38"/>
      <c r="K16" s="37">
        <v>24.582999999999998</v>
      </c>
      <c r="L16" s="36">
        <v>-0.19495022268797499</v>
      </c>
    </row>
    <row r="17" spans="1:12">
      <c r="A17" s="39" t="s">
        <v>90</v>
      </c>
      <c r="B17" s="39" t="s">
        <v>89</v>
      </c>
      <c r="C17" s="37">
        <v>93.760999999999996</v>
      </c>
      <c r="D17" s="36">
        <v>0.22518555300020901</v>
      </c>
      <c r="E17" s="38"/>
      <c r="F17" s="38"/>
      <c r="G17" s="37">
        <v>1.0999999999999999E-2</v>
      </c>
      <c r="H17" s="36">
        <v>0.83333333333333304</v>
      </c>
      <c r="I17" s="38"/>
      <c r="J17" s="38"/>
      <c r="K17" s="37">
        <v>95.36</v>
      </c>
      <c r="L17" s="36">
        <v>0.23000722319677999</v>
      </c>
    </row>
    <row r="18" spans="1:12">
      <c r="A18" s="39" t="s">
        <v>88</v>
      </c>
      <c r="B18" s="39" t="s">
        <v>87</v>
      </c>
      <c r="C18" s="37">
        <v>35.085000000000001</v>
      </c>
      <c r="D18" s="36">
        <v>-0.12184316571972099</v>
      </c>
      <c r="E18" s="38"/>
      <c r="F18" s="38"/>
      <c r="G18" s="37">
        <v>1.7110000000000001</v>
      </c>
      <c r="H18" s="36">
        <v>-0.113011923276309</v>
      </c>
      <c r="I18" s="38"/>
      <c r="J18" s="38"/>
      <c r="K18" s="37">
        <v>36.795999999999999</v>
      </c>
      <c r="L18" s="36">
        <v>-0.12143641659901599</v>
      </c>
    </row>
    <row r="19" spans="1:12">
      <c r="A19" s="39" t="s">
        <v>86</v>
      </c>
      <c r="B19" s="39" t="s">
        <v>85</v>
      </c>
      <c r="C19" s="37">
        <v>53.042000000000002</v>
      </c>
      <c r="D19" s="36">
        <v>-0.34197598253275102</v>
      </c>
      <c r="E19" s="38"/>
      <c r="F19" s="38"/>
      <c r="G19" s="37">
        <v>16.311</v>
      </c>
      <c r="H19" s="36">
        <v>-0.33979600097142398</v>
      </c>
      <c r="I19" s="38"/>
      <c r="J19" s="38"/>
      <c r="K19" s="37">
        <v>69.488</v>
      </c>
      <c r="L19" s="36">
        <v>-0.34486074708200598</v>
      </c>
    </row>
    <row r="20" spans="1:12">
      <c r="A20" s="39" t="s">
        <v>84</v>
      </c>
      <c r="B20" s="39" t="s">
        <v>83</v>
      </c>
      <c r="C20" s="37">
        <v>120.071</v>
      </c>
      <c r="D20" s="36">
        <v>-2.3733636881047199E-2</v>
      </c>
      <c r="E20" s="37">
        <v>0.02</v>
      </c>
      <c r="F20" s="36">
        <v>-0.97448979591836704</v>
      </c>
      <c r="G20" s="37">
        <v>32.183</v>
      </c>
      <c r="H20" s="36">
        <v>0.74879095799597895</v>
      </c>
      <c r="I20" s="38"/>
      <c r="J20" s="38"/>
      <c r="K20" s="37">
        <v>152.304</v>
      </c>
      <c r="L20" s="36">
        <v>7.0061546243992995E-2</v>
      </c>
    </row>
    <row r="21" spans="1:12">
      <c r="A21" s="39" t="s">
        <v>82</v>
      </c>
      <c r="B21" s="39" t="s">
        <v>81</v>
      </c>
      <c r="C21" s="37">
        <v>3.0110000000000001</v>
      </c>
      <c r="D21" s="36">
        <v>-0.58122392211404705</v>
      </c>
      <c r="E21" s="38"/>
      <c r="F21" s="38"/>
      <c r="G21" s="37">
        <v>2.629</v>
      </c>
      <c r="H21" s="36">
        <v>-0.19331083154341799</v>
      </c>
      <c r="I21" s="38"/>
      <c r="J21" s="38"/>
      <c r="K21" s="37">
        <v>5.64</v>
      </c>
      <c r="L21" s="36">
        <v>-0.46023542922767702</v>
      </c>
    </row>
    <row r="22" spans="1:12">
      <c r="A22" s="39" t="s">
        <v>80</v>
      </c>
      <c r="B22" s="39" t="s">
        <v>79</v>
      </c>
      <c r="C22" s="37">
        <v>8.3239999999999998</v>
      </c>
      <c r="D22" s="36">
        <v>-0.29349855712103201</v>
      </c>
      <c r="E22" s="38"/>
      <c r="F22" s="38"/>
      <c r="G22" s="37">
        <v>3.61</v>
      </c>
      <c r="H22" s="36">
        <v>-0.569571956599499</v>
      </c>
      <c r="I22" s="38"/>
      <c r="J22" s="38"/>
      <c r="K22" s="37">
        <v>11.933999999999999</v>
      </c>
      <c r="L22" s="36">
        <v>-0.40829986613119101</v>
      </c>
    </row>
    <row r="23" spans="1:12">
      <c r="A23" s="39" t="s">
        <v>78</v>
      </c>
      <c r="B23" s="39" t="s">
        <v>77</v>
      </c>
      <c r="C23" s="37">
        <v>92.56</v>
      </c>
      <c r="D23" s="36">
        <v>-0.18632148037448901</v>
      </c>
      <c r="E23" s="38"/>
      <c r="F23" s="38"/>
      <c r="G23" s="37">
        <v>14.566000000000001</v>
      </c>
      <c r="H23" s="36">
        <v>5.5124954726548402E-2</v>
      </c>
      <c r="I23" s="38"/>
      <c r="J23" s="38"/>
      <c r="K23" s="37">
        <v>107.756</v>
      </c>
      <c r="L23" s="36">
        <v>-0.15700371601799301</v>
      </c>
    </row>
    <row r="24" spans="1:12">
      <c r="A24" s="39" t="s">
        <v>76</v>
      </c>
      <c r="B24" s="39" t="s">
        <v>75</v>
      </c>
      <c r="C24" s="37">
        <v>69.727999999999994</v>
      </c>
      <c r="D24" s="36">
        <v>-1.2840659729596001E-2</v>
      </c>
      <c r="E24" s="37">
        <v>353.02199999999999</v>
      </c>
      <c r="F24" s="36">
        <v>-6.5960165012972404E-3</v>
      </c>
      <c r="G24" s="37">
        <v>1.5960000000000001</v>
      </c>
      <c r="H24" s="36">
        <v>0.24784988272087599</v>
      </c>
      <c r="I24" s="38"/>
      <c r="J24" s="38"/>
      <c r="K24" s="37">
        <v>424.346</v>
      </c>
      <c r="L24" s="36">
        <v>-1.15212955284514E-2</v>
      </c>
    </row>
    <row r="25" spans="1:12">
      <c r="A25" s="39" t="s">
        <v>74</v>
      </c>
      <c r="B25" s="39" t="s">
        <v>73</v>
      </c>
      <c r="C25" s="37">
        <v>33.988999999999997</v>
      </c>
      <c r="D25" s="36">
        <v>2.6547870733917199E-2</v>
      </c>
      <c r="E25" s="38"/>
      <c r="F25" s="38"/>
      <c r="G25" s="37">
        <v>0.39500000000000002</v>
      </c>
      <c r="H25" s="36">
        <v>-2.4691358024691398E-2</v>
      </c>
      <c r="I25" s="38"/>
      <c r="J25" s="38"/>
      <c r="K25" s="37">
        <v>34.384</v>
      </c>
      <c r="L25" s="36">
        <v>2.59286886468745E-2</v>
      </c>
    </row>
    <row r="26" spans="1:12">
      <c r="A26" s="39" t="s">
        <v>72</v>
      </c>
      <c r="B26" s="39" t="s">
        <v>71</v>
      </c>
      <c r="C26" s="37">
        <v>13.523999999999999</v>
      </c>
      <c r="D26" s="36">
        <v>-0.11468970934799699</v>
      </c>
      <c r="E26" s="38"/>
      <c r="F26" s="38"/>
      <c r="G26" s="37">
        <v>9.0299999999999994</v>
      </c>
      <c r="H26" s="36">
        <v>0.17639395518499201</v>
      </c>
      <c r="I26" s="38"/>
      <c r="J26" s="38"/>
      <c r="K26" s="37">
        <v>22.553999999999998</v>
      </c>
      <c r="L26" s="36">
        <v>-4.1275239107332599E-2</v>
      </c>
    </row>
    <row r="27" spans="1:12">
      <c r="A27" s="39" t="s">
        <v>70</v>
      </c>
      <c r="B27" s="39" t="s">
        <v>69</v>
      </c>
      <c r="C27" s="37">
        <v>27.981999999999999</v>
      </c>
      <c r="D27" s="36">
        <v>-0.17323090559905499</v>
      </c>
      <c r="E27" s="38"/>
      <c r="F27" s="38"/>
      <c r="G27" s="37">
        <v>13.205</v>
      </c>
      <c r="H27" s="36">
        <v>-2.1996741223522499E-2</v>
      </c>
      <c r="I27" s="38"/>
      <c r="J27" s="38"/>
      <c r="K27" s="37">
        <v>41.186999999999998</v>
      </c>
      <c r="L27" s="36">
        <v>-0.130158394931362</v>
      </c>
    </row>
    <row r="28" spans="1:12">
      <c r="A28" s="39" t="s">
        <v>68</v>
      </c>
      <c r="B28" s="39" t="s">
        <v>67</v>
      </c>
      <c r="C28" s="37">
        <v>11.256</v>
      </c>
      <c r="D28" s="36">
        <v>-0.38140250604528497</v>
      </c>
      <c r="E28" s="38"/>
      <c r="F28" s="38"/>
      <c r="G28" s="37">
        <v>4.45</v>
      </c>
      <c r="H28" s="36">
        <v>-0.56440877055599104</v>
      </c>
      <c r="I28" s="38"/>
      <c r="J28" s="38"/>
      <c r="K28" s="37">
        <v>15.706</v>
      </c>
      <c r="L28" s="36">
        <v>-0.44720540616640903</v>
      </c>
    </row>
    <row r="29" spans="1:12">
      <c r="A29" s="39" t="s">
        <v>66</v>
      </c>
      <c r="B29" s="39" t="s">
        <v>65</v>
      </c>
      <c r="C29" s="37">
        <v>58.34</v>
      </c>
      <c r="D29" s="36">
        <v>-9.0809917870556506E-2</v>
      </c>
      <c r="E29" s="38"/>
      <c r="F29" s="38"/>
      <c r="G29" s="37">
        <v>2.7069999999999999</v>
      </c>
      <c r="H29" s="36">
        <v>-0.29394887845592099</v>
      </c>
      <c r="I29" s="38"/>
      <c r="J29" s="38"/>
      <c r="K29" s="37">
        <v>61.046999999999997</v>
      </c>
      <c r="L29" s="36">
        <v>-0.103449795127109</v>
      </c>
    </row>
    <row r="30" spans="1:12">
      <c r="A30" s="39" t="s">
        <v>64</v>
      </c>
      <c r="B30" s="39" t="s">
        <v>63</v>
      </c>
      <c r="C30" s="37">
        <v>90.739000000000004</v>
      </c>
      <c r="D30" s="36">
        <v>-0.13330977305723199</v>
      </c>
      <c r="E30" s="38"/>
      <c r="F30" s="38"/>
      <c r="G30" s="37">
        <v>0.79900000000000004</v>
      </c>
      <c r="H30" s="36">
        <v>-0.44629244629244602</v>
      </c>
      <c r="I30" s="38"/>
      <c r="J30" s="38"/>
      <c r="K30" s="37">
        <v>91.537999999999997</v>
      </c>
      <c r="L30" s="36">
        <v>-0.137564891321757</v>
      </c>
    </row>
    <row r="31" spans="1:12">
      <c r="A31" s="39" t="s">
        <v>62</v>
      </c>
      <c r="B31" s="39" t="s">
        <v>61</v>
      </c>
      <c r="C31" s="37">
        <v>21.234999999999999</v>
      </c>
      <c r="D31" s="36">
        <v>-2.7389731140933401E-2</v>
      </c>
      <c r="E31" s="38"/>
      <c r="F31" s="38"/>
      <c r="G31" s="37">
        <v>4.1559999999999997</v>
      </c>
      <c r="H31" s="36">
        <v>0.49120918550412601</v>
      </c>
      <c r="I31" s="38"/>
      <c r="J31" s="38"/>
      <c r="K31" s="37">
        <v>25.451000000000001</v>
      </c>
      <c r="L31" s="36">
        <v>2.7700383605895398E-2</v>
      </c>
    </row>
    <row r="32" spans="1:12">
      <c r="A32" s="39" t="s">
        <v>60</v>
      </c>
      <c r="B32" s="39" t="s">
        <v>59</v>
      </c>
      <c r="C32" s="37">
        <v>7.7060000000000004</v>
      </c>
      <c r="D32" s="36">
        <v>-0.31398557820706802</v>
      </c>
      <c r="E32" s="38"/>
      <c r="F32" s="38"/>
      <c r="G32" s="37">
        <v>0.11700000000000001</v>
      </c>
      <c r="H32" s="36">
        <v>0.20618556701030899</v>
      </c>
      <c r="I32" s="38"/>
      <c r="J32" s="38"/>
      <c r="K32" s="37">
        <v>7.8230000000000004</v>
      </c>
      <c r="L32" s="36">
        <v>-0.30953221535745801</v>
      </c>
    </row>
    <row r="33" spans="1:12">
      <c r="A33" s="39" t="s">
        <v>58</v>
      </c>
      <c r="B33" s="39" t="s">
        <v>57</v>
      </c>
      <c r="C33" s="37">
        <v>2617.6080000000002</v>
      </c>
      <c r="D33" s="36">
        <v>0.130659055244292</v>
      </c>
      <c r="E33" s="37">
        <v>60649.671999999999</v>
      </c>
      <c r="F33" s="36">
        <v>-4.2069290622333597E-2</v>
      </c>
      <c r="G33" s="37">
        <v>1132.876</v>
      </c>
      <c r="H33" s="36">
        <v>-0.171429093847937</v>
      </c>
      <c r="I33" s="37">
        <v>1297.153</v>
      </c>
      <c r="J33" s="36">
        <v>-8.3598848734639603E-2</v>
      </c>
      <c r="K33" s="37">
        <v>65731.582999999999</v>
      </c>
      <c r="L33" s="36">
        <v>-4.0309617015086202E-2</v>
      </c>
    </row>
    <row r="34" spans="1:12">
      <c r="A34" s="39" t="s">
        <v>56</v>
      </c>
      <c r="B34" s="39" t="s">
        <v>55</v>
      </c>
      <c r="C34" s="37">
        <v>7.14</v>
      </c>
      <c r="D34" s="36">
        <v>-0.77193598875650804</v>
      </c>
      <c r="E34" s="38"/>
      <c r="F34" s="38"/>
      <c r="G34" s="38"/>
      <c r="H34" s="36">
        <v>-1</v>
      </c>
      <c r="I34" s="38"/>
      <c r="J34" s="38"/>
      <c r="K34" s="37">
        <v>7.14</v>
      </c>
      <c r="L34" s="36">
        <v>-0.77363515312916098</v>
      </c>
    </row>
    <row r="35" spans="1:12">
      <c r="A35" s="39" t="s">
        <v>54</v>
      </c>
      <c r="B35" s="39" t="s">
        <v>53</v>
      </c>
      <c r="C35" s="37">
        <v>5.1230000000000002</v>
      </c>
      <c r="D35" s="36">
        <v>-0.15182119205298</v>
      </c>
      <c r="E35" s="38"/>
      <c r="F35" s="38"/>
      <c r="G35" s="37">
        <v>0.497</v>
      </c>
      <c r="H35" s="36">
        <v>2.3355704697986601</v>
      </c>
      <c r="I35" s="38"/>
      <c r="J35" s="38"/>
      <c r="K35" s="37">
        <v>5.62</v>
      </c>
      <c r="L35" s="36">
        <v>-9.1937308127322703E-2</v>
      </c>
    </row>
    <row r="36" spans="1:12">
      <c r="A36" s="39" t="s">
        <v>52</v>
      </c>
      <c r="B36" s="39" t="s">
        <v>51</v>
      </c>
      <c r="C36" s="37">
        <v>1.504</v>
      </c>
      <c r="D36" s="36">
        <v>-0.213389121338912</v>
      </c>
      <c r="E36" s="38"/>
      <c r="F36" s="38"/>
      <c r="G36" s="37">
        <v>4.319</v>
      </c>
      <c r="H36" s="36">
        <v>-6.3732928679818002E-2</v>
      </c>
      <c r="I36" s="38"/>
      <c r="J36" s="38"/>
      <c r="K36" s="37">
        <v>5.8230000000000004</v>
      </c>
      <c r="L36" s="36">
        <v>-0.107586206896552</v>
      </c>
    </row>
    <row r="37" spans="1:12">
      <c r="A37" s="39" t="s">
        <v>50</v>
      </c>
      <c r="B37" s="39" t="s">
        <v>49</v>
      </c>
      <c r="C37" s="37">
        <v>5.7919999999999998</v>
      </c>
      <c r="D37" s="36">
        <v>-5.2200949108165598E-2</v>
      </c>
      <c r="E37" s="38"/>
      <c r="F37" s="38"/>
      <c r="G37" s="37">
        <v>4.8000000000000001E-2</v>
      </c>
      <c r="H37" s="36">
        <v>0.2</v>
      </c>
      <c r="I37" s="38"/>
      <c r="J37" s="38"/>
      <c r="K37" s="37">
        <v>5.84</v>
      </c>
      <c r="L37" s="36">
        <v>-5.0560884409039199E-2</v>
      </c>
    </row>
    <row r="38" spans="1:12">
      <c r="A38" s="39" t="s">
        <v>48</v>
      </c>
      <c r="B38" s="39" t="s">
        <v>47</v>
      </c>
      <c r="C38" s="37">
        <v>19.623000000000001</v>
      </c>
      <c r="D38" s="36">
        <v>-9.6505363967033506E-2</v>
      </c>
      <c r="E38" s="38"/>
      <c r="F38" s="38"/>
      <c r="G38" s="37">
        <v>20.559000000000001</v>
      </c>
      <c r="H38" s="36">
        <v>0.27048572487949601</v>
      </c>
      <c r="I38" s="38"/>
      <c r="J38" s="38"/>
      <c r="K38" s="37">
        <v>40.182000000000002</v>
      </c>
      <c r="L38" s="36">
        <v>6.0183108625102198E-2</v>
      </c>
    </row>
    <row r="39" spans="1:12">
      <c r="A39" s="39" t="s">
        <v>46</v>
      </c>
      <c r="B39" s="39" t="s">
        <v>45</v>
      </c>
      <c r="C39" s="37">
        <v>25.896000000000001</v>
      </c>
      <c r="D39" s="36">
        <v>-0.30413285322728001</v>
      </c>
      <c r="E39" s="38"/>
      <c r="F39" s="38"/>
      <c r="G39" s="37">
        <v>0.36399999999999999</v>
      </c>
      <c r="H39" s="36">
        <v>-0.24948453608247401</v>
      </c>
      <c r="I39" s="38"/>
      <c r="J39" s="38"/>
      <c r="K39" s="37">
        <v>26.308</v>
      </c>
      <c r="L39" s="36">
        <v>-0.302156555876814</v>
      </c>
    </row>
    <row r="40" spans="1:12">
      <c r="A40" s="39" t="s">
        <v>44</v>
      </c>
      <c r="B40" s="39" t="s">
        <v>43</v>
      </c>
      <c r="C40" s="37">
        <v>511.35500000000002</v>
      </c>
      <c r="D40" s="36">
        <v>-0.102279609911958</v>
      </c>
      <c r="E40" s="37">
        <v>2843.4090000000001</v>
      </c>
      <c r="F40" s="36">
        <v>0.10477108534848301</v>
      </c>
      <c r="G40" s="37">
        <v>89.754000000000005</v>
      </c>
      <c r="H40" s="36">
        <v>-0.22405118008126601</v>
      </c>
      <c r="I40" s="37">
        <v>12.127000000000001</v>
      </c>
      <c r="J40" s="36">
        <v>3.5433743169398998E-2</v>
      </c>
      <c r="K40" s="37">
        <v>3458.8580000000002</v>
      </c>
      <c r="L40" s="36">
        <v>5.1881893659771798E-2</v>
      </c>
    </row>
    <row r="41" spans="1:12">
      <c r="A41" s="39" t="s">
        <v>42</v>
      </c>
      <c r="B41" s="39" t="s">
        <v>41</v>
      </c>
      <c r="C41" s="37">
        <v>41.034999999999997</v>
      </c>
      <c r="D41" s="36">
        <v>-0.123951239298905</v>
      </c>
      <c r="E41" s="38"/>
      <c r="F41" s="38"/>
      <c r="G41" s="37">
        <v>33.540999999999997</v>
      </c>
      <c r="H41" s="36">
        <v>-7.01394472013529E-2</v>
      </c>
      <c r="I41" s="38"/>
      <c r="J41" s="38"/>
      <c r="K41" s="37">
        <v>74.680999999999997</v>
      </c>
      <c r="L41" s="36">
        <v>-9.9273928984947996E-2</v>
      </c>
    </row>
    <row r="42" spans="1:12">
      <c r="A42" s="39" t="s">
        <v>40</v>
      </c>
      <c r="B42" s="39" t="s">
        <v>39</v>
      </c>
      <c r="C42" s="37">
        <v>68.152000000000001</v>
      </c>
      <c r="D42" s="36">
        <v>0.251597737456843</v>
      </c>
      <c r="E42" s="38"/>
      <c r="F42" s="38"/>
      <c r="G42" s="37">
        <v>204.88800000000001</v>
      </c>
      <c r="H42" s="36">
        <v>-0.376793079534256</v>
      </c>
      <c r="I42" s="38"/>
      <c r="J42" s="38"/>
      <c r="K42" s="37">
        <v>273.04000000000002</v>
      </c>
      <c r="L42" s="36">
        <v>-0.28750365329213801</v>
      </c>
    </row>
    <row r="43" spans="1:12">
      <c r="A43" s="39" t="s">
        <v>38</v>
      </c>
      <c r="B43" s="39" t="s">
        <v>37</v>
      </c>
      <c r="C43" s="37">
        <v>9.2279999999999998</v>
      </c>
      <c r="D43" s="36">
        <v>-0.229523252901394</v>
      </c>
      <c r="E43" s="38"/>
      <c r="F43" s="38"/>
      <c r="G43" s="37">
        <v>12.244999999999999</v>
      </c>
      <c r="H43" s="36">
        <v>-4.3508826745821003E-2</v>
      </c>
      <c r="I43" s="38"/>
      <c r="J43" s="38"/>
      <c r="K43" s="37">
        <v>21.472999999999999</v>
      </c>
      <c r="L43" s="36">
        <v>-0.133419427741233</v>
      </c>
    </row>
    <row r="44" spans="1:12">
      <c r="A44" s="39" t="s">
        <v>36</v>
      </c>
      <c r="B44" s="39" t="s">
        <v>35</v>
      </c>
      <c r="C44" s="37">
        <v>6.9009999999999998</v>
      </c>
      <c r="D44" s="36">
        <v>-3.9526791927627002E-2</v>
      </c>
      <c r="E44" s="38"/>
      <c r="F44" s="38"/>
      <c r="G44" s="37">
        <v>0.27600000000000002</v>
      </c>
      <c r="H44" s="36">
        <v>-0.48314606741573002</v>
      </c>
      <c r="I44" s="38"/>
      <c r="J44" s="38"/>
      <c r="K44" s="37">
        <v>7.1769999999999996</v>
      </c>
      <c r="L44" s="36">
        <v>-7.0216349268040004E-2</v>
      </c>
    </row>
    <row r="45" spans="1:12">
      <c r="A45" s="39" t="s">
        <v>34</v>
      </c>
      <c r="B45" s="39" t="s">
        <v>33</v>
      </c>
      <c r="C45" s="37">
        <v>645.45399999999995</v>
      </c>
      <c r="D45" s="36">
        <v>-5.1302402558652899E-2</v>
      </c>
      <c r="E45" s="37">
        <v>4.6260000000000003</v>
      </c>
      <c r="F45" s="36">
        <v>36.918032786885199</v>
      </c>
      <c r="G45" s="37">
        <v>934.53700000000003</v>
      </c>
      <c r="H45" s="36">
        <v>-6.8261941128848896E-2</v>
      </c>
      <c r="I45" s="38"/>
      <c r="J45" s="36">
        <v>-1</v>
      </c>
      <c r="K45" s="37">
        <v>1598.095</v>
      </c>
      <c r="L45" s="36">
        <v>-5.9077361852153197E-2</v>
      </c>
    </row>
    <row r="46" spans="1:12">
      <c r="A46" s="39" t="s">
        <v>32</v>
      </c>
      <c r="B46" s="39" t="s">
        <v>31</v>
      </c>
      <c r="C46" s="37">
        <v>832.56</v>
      </c>
      <c r="D46" s="36">
        <v>0.77422413921701105</v>
      </c>
      <c r="E46" s="37">
        <v>24.337</v>
      </c>
      <c r="F46" s="36">
        <v>-0.95022273673704005</v>
      </c>
      <c r="G46" s="37">
        <v>101.321</v>
      </c>
      <c r="H46" s="36">
        <v>-0.25668696353899201</v>
      </c>
      <c r="I46" s="37">
        <v>0.66600000000000004</v>
      </c>
      <c r="J46" s="36">
        <v>-0.73984375000000002</v>
      </c>
      <c r="K46" s="37">
        <v>960.73900000000003</v>
      </c>
      <c r="L46" s="36">
        <v>-0.126032830430689</v>
      </c>
    </row>
    <row r="47" spans="1:12">
      <c r="A47" s="39" t="s">
        <v>30</v>
      </c>
      <c r="B47" s="39" t="s">
        <v>29</v>
      </c>
      <c r="C47" s="37">
        <v>47.069000000000003</v>
      </c>
      <c r="D47" s="36">
        <v>-0.102199248478837</v>
      </c>
      <c r="E47" s="38"/>
      <c r="F47" s="38"/>
      <c r="G47" s="37">
        <v>20.911999999999999</v>
      </c>
      <c r="H47" s="36">
        <v>0.16081043574798801</v>
      </c>
      <c r="I47" s="38"/>
      <c r="J47" s="38"/>
      <c r="K47" s="37">
        <v>68.090999999999994</v>
      </c>
      <c r="L47" s="36">
        <v>-3.4320886102877597E-2</v>
      </c>
    </row>
    <row r="48" spans="1:12">
      <c r="A48" s="39" t="s">
        <v>28</v>
      </c>
      <c r="B48" s="39" t="s">
        <v>27</v>
      </c>
      <c r="C48" s="37">
        <v>6.6639999999999997</v>
      </c>
      <c r="D48" s="36">
        <v>-0.49203445384556699</v>
      </c>
      <c r="E48" s="38"/>
      <c r="F48" s="38"/>
      <c r="G48" s="37">
        <v>4.5549999999999997</v>
      </c>
      <c r="H48" s="36">
        <v>0.94408877507469002</v>
      </c>
      <c r="I48" s="38"/>
      <c r="J48" s="38"/>
      <c r="K48" s="37">
        <v>11.218999999999999</v>
      </c>
      <c r="L48" s="36">
        <v>-0.27907723942937901</v>
      </c>
    </row>
    <row r="49" spans="1:12">
      <c r="A49" s="39" t="s">
        <v>26</v>
      </c>
      <c r="B49" s="39" t="s">
        <v>25</v>
      </c>
      <c r="C49" s="37">
        <v>3.5000000000000003E-2</v>
      </c>
      <c r="D49" s="36">
        <v>-0.57317073170731703</v>
      </c>
      <c r="E49" s="38"/>
      <c r="F49" s="38"/>
      <c r="G49" s="37">
        <v>0.16600000000000001</v>
      </c>
      <c r="H49" s="36">
        <v>-0.90793122573488605</v>
      </c>
      <c r="I49" s="38"/>
      <c r="J49" s="38"/>
      <c r="K49" s="37">
        <v>0.20100000000000001</v>
      </c>
      <c r="L49" s="36">
        <v>-0.89336870026525195</v>
      </c>
    </row>
    <row r="50" spans="1:12">
      <c r="A50" s="39" t="s">
        <v>24</v>
      </c>
      <c r="B50" s="39" t="s">
        <v>23</v>
      </c>
      <c r="C50" s="37">
        <v>10.493</v>
      </c>
      <c r="D50" s="36">
        <v>-4.1647639053794802E-2</v>
      </c>
      <c r="E50" s="38"/>
      <c r="F50" s="38"/>
      <c r="G50" s="37">
        <v>3.0000000000000001E-3</v>
      </c>
      <c r="H50" s="36">
        <v>-0.95384615384615401</v>
      </c>
      <c r="I50" s="38"/>
      <c r="J50" s="38"/>
      <c r="K50" s="37">
        <v>10.496</v>
      </c>
      <c r="L50" s="36">
        <v>-5.2279909706546203E-2</v>
      </c>
    </row>
    <row r="51" spans="1:12">
      <c r="A51" s="39" t="s">
        <v>22</v>
      </c>
      <c r="B51" s="39" t="s">
        <v>21</v>
      </c>
      <c r="C51" s="37">
        <v>117.839</v>
      </c>
      <c r="D51" s="36">
        <v>0.16857397857992901</v>
      </c>
      <c r="E51" s="37">
        <v>277.09199999999998</v>
      </c>
      <c r="F51" s="36">
        <v>-0.12739571589627999</v>
      </c>
      <c r="G51" s="37">
        <v>17.661000000000001</v>
      </c>
      <c r="H51" s="36">
        <v>-0.16294611119010399</v>
      </c>
      <c r="I51" s="38"/>
      <c r="J51" s="36">
        <v>-1</v>
      </c>
      <c r="K51" s="37">
        <v>412.84500000000003</v>
      </c>
      <c r="L51" s="36">
        <v>-6.3885991565008293E-2</v>
      </c>
    </row>
    <row r="52" spans="1:12" ht="0" hidden="1" customHeight="1"/>
  </sheetData>
  <mergeCells count="11">
    <mergeCell ref="A1:L1"/>
    <mergeCell ref="A3:L3"/>
    <mergeCell ref="C5:F5"/>
    <mergeCell ref="G5:J5"/>
    <mergeCell ref="K5:L5"/>
    <mergeCell ref="G4:L4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09.06.2023 13:20:36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19" ma:contentTypeDescription="Create a new document." ma:contentTypeScope="" ma:versionID="a18cdd11a941efafdf71be4502dcd721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e8bfbdc033b7613ca70ecca6c991313c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1E8C4B-2A69-4E5A-9F52-57C0B68879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B61D4B-E27B-4D57-8A2B-12AF5476C455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3.xml><?xml version="1.0" encoding="utf-8"?>
<ds:datastoreItem xmlns:ds="http://schemas.openxmlformats.org/officeDocument/2006/customXml" ds:itemID="{FAD48FF9-9FFF-44FD-8AE1-E47E8B9D6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Key figures May - 2023</vt:lpstr>
      <vt:lpstr>Key figures May - 2023(19)</vt:lpstr>
      <vt:lpstr>PAX May - 2023 (monthly)</vt:lpstr>
      <vt:lpstr>PAX May - 2023 (ytd)</vt:lpstr>
      <vt:lpstr>Mvt May - 2023 (monthly)</vt:lpstr>
      <vt:lpstr>Mvt May - 2023 (ytd)</vt:lpstr>
      <vt:lpstr>F&amp;M May - 2023 (monthly)</vt:lpstr>
      <vt:lpstr>F&amp;M May - 2023 (year to date)</vt:lpstr>
      <vt:lpstr>'F&amp;M May - 2023 (monthly)'!Print_Titles</vt:lpstr>
      <vt:lpstr>'F&amp;M May - 2023 (year to date)'!Print_Titles</vt:lpstr>
      <vt:lpstr>'Key figures May - 2023'!Print_Titles</vt:lpstr>
      <vt:lpstr>'Key figures May - 2023(19)'!Print_Titles</vt:lpstr>
      <vt:lpstr>'Mvt May - 2023 (monthly)'!Print_Titles</vt:lpstr>
      <vt:lpstr>'Mvt May - 2023 (ytd)'!Print_Titles</vt:lpstr>
      <vt:lpstr>'PAX May - 2023 (monthly)'!Print_Titles</vt:lpstr>
      <vt:lpstr>'PAX May - 2023 (ytd)'!Print_Titles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Nakland, Odd</cp:lastModifiedBy>
  <cp:lastPrinted>2023-06-09T11:50:45Z</cp:lastPrinted>
  <dcterms:created xsi:type="dcterms:W3CDTF">2023-06-09T10:59:16Z</dcterms:created>
  <dcterms:modified xsi:type="dcterms:W3CDTF">2023-06-12T05:57:01Z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  <property fmtid="{D5CDD505-2E9C-101B-9397-08002B2CF9AE}" pid="3" name="MediaServiceImageTags">
    <vt:lpwstr/>
  </property>
</Properties>
</file>