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m434.lv.no\felles\CA\STAT\2023 Statistikk\Månedsstatistikk\"/>
    </mc:Choice>
  </mc:AlternateContent>
  <xr:revisionPtr revIDLastSave="0" documentId="13_ncr:1_{4C305A76-7E3D-4C0A-9D7B-7C40B18CC693}" xr6:coauthVersionLast="47" xr6:coauthVersionMax="47" xr10:uidLastSave="{00000000-0000-0000-0000-000000000000}"/>
  <bookViews>
    <workbookView xWindow="3120" yWindow="3120" windowWidth="21960" windowHeight="11385" xr2:uid="{00000000-000D-0000-FFFF-FFFF00000000}"/>
  </bookViews>
  <sheets>
    <sheet name="Key figures April - 2023" sheetId="1" r:id="rId1"/>
    <sheet name="Key figures April - 2023(19)" sheetId="2" r:id="rId2"/>
    <sheet name="PAX April - 2023 (monthly)" sheetId="3" r:id="rId3"/>
    <sheet name="PAX April - 2023 (ytd)" sheetId="4" r:id="rId4"/>
    <sheet name="Mvt April - 2023 (monthly)" sheetId="5" r:id="rId5"/>
    <sheet name="Mvt April - 2023 (ytd)" sheetId="6" r:id="rId6"/>
    <sheet name="F&amp;M April - 2023 (monthly)" sheetId="7" r:id="rId7"/>
    <sheet name="F&amp;M April - 2023 (year to date)" sheetId="8" r:id="rId8"/>
  </sheets>
  <definedNames>
    <definedName name="_xlnm.Print_Titles" localSheetId="6">'F&amp;M April - 2023 (monthly)'!$1:$4</definedName>
    <definedName name="_xlnm.Print_Titles" localSheetId="7">'F&amp;M April - 2023 (year to date)'!$1:$4</definedName>
    <definedName name="_xlnm.Print_Titles" localSheetId="0">'Key figures April - 2023'!$1:$2</definedName>
    <definedName name="_xlnm.Print_Titles" localSheetId="1">'Key figures April - 2023(19)'!$1:$2</definedName>
    <definedName name="_xlnm.Print_Titles" localSheetId="4">'Mvt April - 2023 (monthly)'!$1:$3</definedName>
    <definedName name="_xlnm.Print_Titles" localSheetId="5">'Mvt April - 2023 (ytd)'!$1:$3</definedName>
    <definedName name="_xlnm.Print_Titles" localSheetId="2">'PAX April - 2023 (monthly)'!$1:$3</definedName>
    <definedName name="_xlnm.Print_Titles" localSheetId="3">'PAX April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D7" i="2"/>
  <c r="B7" i="2"/>
  <c r="D6" i="2"/>
  <c r="B6" i="2"/>
  <c r="B8" i="2" s="1"/>
  <c r="F8" i="1"/>
  <c r="E8" i="1"/>
  <c r="C8" i="1"/>
  <c r="B8" i="1"/>
  <c r="G7" i="1"/>
  <c r="D7" i="1"/>
  <c r="D6" i="1"/>
  <c r="C8" i="2" l="1"/>
  <c r="G8" i="2" s="1"/>
  <c r="G6" i="2"/>
  <c r="G7" i="2"/>
  <c r="G8" i="1"/>
  <c r="G6" i="1"/>
  <c r="D8" i="1"/>
  <c r="D8" i="2" l="1"/>
</calcChain>
</file>

<file path=xl/sharedStrings.xml><?xml version="1.0" encoding="utf-8"?>
<sst xmlns="http://schemas.openxmlformats.org/spreadsheetml/2006/main" count="922" uniqueCount="176">
  <si>
    <t>Monthly report, April - 2023</t>
  </si>
  <si>
    <t/>
  </si>
  <si>
    <t>TERMINAL PASSENGERS -   transfer and infants included</t>
  </si>
  <si>
    <t xml:space="preserve">April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</si>
  <si>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</si>
  <si>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</si>
  <si>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</si>
  <si>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</si>
  <si>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</si>
  <si>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</si>
  <si>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</si>
  <si>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</si>
  <si>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</si>
  <si>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</si>
  <si>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</si>
  <si>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</si>
  <si>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</si>
  <si>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</si>
  <si>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</si>
  <si>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</si>
  <si>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April - 2023 vs 2019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</si>
  <si>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</si>
  <si>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</si>
  <si>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</si>
  <si>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</si>
  <si>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</si>
  <si>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</si>
  <si>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</si>
  <si>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</si>
  <si>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</si>
  <si>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</si>
  <si>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</si>
  <si>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</si>
  <si>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</si>
  <si>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</si>
  <si>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</si>
  <si>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</si>
  <si>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</si>
  <si>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</si>
  <si>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</si>
  <si>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</si>
  <si>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</si>
  <si>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</si>
  <si>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</si>
  <si>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</si>
  <si>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</si>
  <si>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</si>
  <si>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</si>
  <si>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</si>
  <si>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</si>
  <si>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</si>
  <si>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</si>
  <si>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</si>
  <si>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</si>
  <si>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</si>
  <si>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</si>
  <si>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</si>
  <si>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</si>
  <si>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</si>
  <si>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</si>
  <si>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</si>
  <si>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</si>
  <si>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</si>
  <si>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</si>
  <si>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</si>
  <si>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</si>
  <si>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</si>
  <si>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</si>
  <si>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</si>
  <si>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</si>
  <si>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</si>
  <si>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</si>
  <si>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</si>
  <si>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</si>
  <si>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</si>
  <si>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</si>
  <si>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</si>
  <si>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</si>
  <si>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</si>
  <si>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</si>
  <si>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</si>
  <si>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</si>
  <si>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</si>
  <si>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</si>
  <si>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</si>
  <si>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</si>
  <si>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</si>
  <si>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</si>
  <si>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</si>
  <si>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</si>
  <si>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</si>
  <si>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</si>
  <si>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</si>
  <si>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</si>
  <si>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</si>
  <si>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</si>
  <si>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</si>
  <si>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</si>
  <si>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</si>
  <si>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</si>
  <si>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</si>
  <si>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</si>
  <si>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</si>
  <si>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</si>
  <si>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</si>
  <si>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</si>
  <si>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</si>
  <si>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</si>
  <si>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</si>
  <si>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</si>
  <si>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</si>
  <si>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</si>
  <si>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</si>
  <si>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</si>
  <si>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</si>
  <si>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</si>
  <si>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</si>
  <si>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</si>
  <si>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April - 2023</t>
  </si>
  <si>
    <t>Passengers incl. infants ytd, April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</si>
  <si>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</si>
  <si>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</si>
  <si>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</si>
  <si>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</si>
  <si>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</si>
  <si>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</si>
  <si>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</si>
  <si>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</si>
  <si>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</si>
  <si>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</si>
  <si>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</si>
  <si>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</si>
  <si>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</si>
  <si>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</si>
  <si>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</si>
  <si>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</si>
  <si>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</si>
  <si>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</si>
  <si>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</si>
  <si>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</si>
  <si>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</si>
  <si>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</si>
  <si>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</si>
  <si>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</si>
  <si>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</si>
  <si>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</si>
  <si>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</si>
  <si>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</si>
  <si>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</si>
  <si>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</si>
  <si>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</si>
  <si>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</si>
  <si>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</si>
  <si>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</si>
  <si>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</si>
  <si>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</si>
  <si>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</si>
  <si>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</si>
  <si>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</si>
  <si>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</si>
  <si>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</si>
  <si>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</si>
  <si>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</si>
  <si>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</si>
  <si>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</si>
  <si>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</si>
  <si>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</si>
  <si>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April - 2023</t>
  </si>
  <si>
    <t>Flight movements YTD, April - 2023</t>
  </si>
  <si>
    <t>Weight</t>
  </si>
  <si>
    <t>Mail</t>
  </si>
  <si>
    <t>Metric tonnes</t>
  </si>
  <si>
    <t>Freight and mail monthly, April - 2023</t>
  </si>
  <si>
    <t>Freight and mail year to date, April - 2023</t>
  </si>
  <si>
    <t>RETURN TRIPS - Domestic and International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</si>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</sst>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2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0">
    <xf numFmtId="0" fontId="1" fillId="0" borderId="0" xfId="0" applyFont="1" applyFill="1" applyBorder="1"/>
    <xf numFmtId="0" fontId="1" fillId="0" borderId="0" xfId="0" applyFont="1"/>
    <xf numFmtId="165" fontId="7" fillId="0" borderId="5" xfId="0" applyNumberFormat="1" applyFont="1" applyBorder="1" applyAlignment="1">
      <alignment horizontal="right" vertical="top" wrapText="1" readingOrder="1"/>
    </xf>
    <xf numFmtId="164" fontId="7" fillId="0" borderId="5" xfId="0" applyNumberFormat="1" applyFont="1" applyBorder="1" applyAlignment="1">
      <alignment horizontal="right" vertical="top" wrapText="1" readingOrder="1"/>
    </xf>
    <xf numFmtId="0" fontId="7" fillId="0" borderId="5" xfId="0" applyFont="1" applyBorder="1" applyAlignment="1">
      <alignment horizontal="right" vertical="top" wrapText="1" readingOrder="1"/>
    </xf>
    <xf numFmtId="0" fontId="7" fillId="0" borderId="5" xfId="0" applyFont="1" applyBorder="1" applyAlignment="1">
      <alignment vertical="top" wrapText="1" readingOrder="1"/>
    </xf>
    <xf numFmtId="0" fontId="7" fillId="4" borderId="5" xfId="0" applyFont="1" applyFill="1" applyBorder="1" applyAlignment="1">
      <alignment horizontal="center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8" fillId="4" borderId="8" xfId="0" applyFont="1" applyFill="1" applyBorder="1" applyAlignment="1">
      <alignment horizontal="center" vertical="top" wrapText="1" readingOrder="1"/>
    </xf>
    <xf numFmtId="0" fontId="6" fillId="4" borderId="8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center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8" fillId="2" borderId="8" xfId="0" applyFont="1" applyFill="1" applyBorder="1" applyAlignment="1">
      <alignment horizontal="center" vertical="top" wrapText="1" readingOrder="1"/>
    </xf>
    <xf numFmtId="0" fontId="6" fillId="2" borderId="8" xfId="0" applyFont="1" applyFill="1" applyBorder="1" applyAlignment="1">
      <alignment horizontal="center" vertical="top" wrapText="1" readingOrder="1"/>
    </xf>
    <xf numFmtId="0" fontId="5" fillId="2" borderId="10" xfId="0" applyFont="1" applyFill="1" applyBorder="1" applyAlignment="1">
      <alignment horizontal="center" vertical="top" wrapText="1" readingOrder="1"/>
    </xf>
    <xf numFmtId="0" fontId="5" fillId="2" borderId="5" xfId="0" applyFont="1" applyFill="1" applyBorder="1" applyAlignment="1">
      <alignment horizontal="center" vertical="top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9" fillId="2" borderId="15" xfId="0" applyFont="1" applyFill="1" applyBorder="1" applyAlignment="1">
      <alignment horizontal="center" wrapText="1" readingOrder="1"/>
    </xf>
    <xf numFmtId="0" fontId="9" fillId="2" borderId="7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13" xfId="0" applyFont="1" applyFill="1" applyBorder="1" applyAlignment="1">
      <alignment horizontal="center" wrapText="1" readingOrder="1"/>
    </xf>
    <xf numFmtId="0" fontId="5" fillId="2" borderId="18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vertical="top" wrapText="1" readingOrder="1"/>
    </xf>
    <xf numFmtId="0" fontId="5" fillId="4" borderId="5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wrapText="1" readingOrder="1"/>
    </xf>
    <xf numFmtId="0" fontId="5" fillId="4" borderId="6" xfId="0" applyFont="1" applyFill="1" applyBorder="1" applyAlignment="1">
      <alignment horizontal="center" vertical="top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16" xfId="0" applyFont="1" applyFill="1" applyBorder="1" applyAlignment="1">
      <alignment vertical="top" wrapText="1" readingOrder="1"/>
    </xf>
    <xf numFmtId="0" fontId="9" fillId="4" borderId="12" xfId="0" applyFont="1" applyFill="1" applyBorder="1" applyAlignment="1">
      <alignment horizontal="center" vertical="top" wrapText="1" readingOrder="1"/>
    </xf>
    <xf numFmtId="0" fontId="5" fillId="4" borderId="12" xfId="0" applyFont="1" applyFill="1" applyBorder="1" applyAlignment="1">
      <alignment horizontal="center" vertical="top" wrapText="1" readingOrder="1"/>
    </xf>
    <xf numFmtId="0" fontId="9" fillId="2" borderId="12" xfId="0" applyFont="1" applyFill="1" applyBorder="1" applyAlignment="1">
      <alignment horizontal="center" vertical="top" wrapText="1" readingOrder="1"/>
    </xf>
    <xf numFmtId="0" fontId="5" fillId="2" borderId="12" xfId="0" applyFont="1" applyFill="1" applyBorder="1" applyAlignment="1">
      <alignment horizontal="center" vertical="top" wrapText="1" readingOrder="1"/>
    </xf>
    <xf numFmtId="164" fontId="5" fillId="0" borderId="3" xfId="0" applyNumberFormat="1" applyFont="1" applyBorder="1" applyAlignment="1">
      <alignment vertical="center" wrapText="1" readingOrder="1"/>
    </xf>
    <xf numFmtId="165" fontId="5" fillId="0" borderId="3" xfId="0" applyNumberFormat="1" applyFont="1" applyBorder="1" applyAlignment="1">
      <alignment horizontal="center" vertical="center" wrapText="1" readingOrder="1"/>
    </xf>
    <xf numFmtId="164" fontId="5" fillId="0" borderId="3" xfId="0" applyNumberFormat="1" applyFont="1" applyBorder="1" applyAlignment="1">
      <alignment horizontal="right" vertical="center" wrapText="1" readingOrder="1"/>
    </xf>
    <xf numFmtId="0" fontId="3" fillId="2" borderId="3" xfId="0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3" fillId="2" borderId="3" xfId="0" applyNumberFormat="1" applyFont="1" applyFill="1" applyBorder="1" applyAlignment="1">
      <alignment vertical="center" wrapText="1" readingOrder="1"/>
    </xf>
    <xf numFmtId="164" fontId="5" fillId="0" borderId="3" xfId="0" applyNumberFormat="1" applyFont="1" applyFill="1" applyBorder="1" applyAlignment="1">
      <alignment vertical="center" wrapText="1" readingOrder="1"/>
    </xf>
    <xf numFmtId="165" fontId="5" fillId="0" borderId="3" xfId="0" applyNumberFormat="1" applyFont="1" applyFill="1" applyBorder="1" applyAlignment="1">
      <alignment horizontal="center" vertical="center" wrapText="1" readingOrder="1"/>
    </xf>
    <xf numFmtId="0" fontId="6" fillId="2" borderId="3" xfId="0" applyNumberFormat="1" applyFont="1" applyFill="1" applyBorder="1" applyAlignment="1">
      <alignment vertical="center" wrapText="1" readingOrder="1"/>
    </xf>
    <xf numFmtId="164" fontId="7" fillId="0" borderId="3" xfId="0" applyNumberFormat="1" applyFont="1" applyFill="1" applyBorder="1" applyAlignment="1">
      <alignment vertical="center" wrapText="1" readingOrder="1"/>
    </xf>
    <xf numFmtId="165" fontId="7" fillId="0" borderId="3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6" fillId="2" borderId="3" xfId="0" applyFont="1" applyFill="1" applyBorder="1" applyAlignment="1">
      <alignment vertical="center" wrapText="1" readingOrder="1"/>
    </xf>
    <xf numFmtId="164" fontId="7" fillId="0" borderId="3" xfId="0" applyNumberFormat="1" applyFont="1" applyBorder="1" applyAlignment="1">
      <alignment vertical="center" wrapText="1" readingOrder="1"/>
    </xf>
    <xf numFmtId="165" fontId="7" fillId="0" borderId="3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0" xfId="0" applyNumberFormat="1" applyFont="1" applyFill="1" applyBorder="1" applyAlignment="1">
      <alignment horizontal="center" vertical="center" wrapText="1" readingOrder="1"/>
    </xf>
    <xf numFmtId="0" fontId="3" fillId="2" borderId="4" xfId="0" applyNumberFormat="1" applyFont="1" applyFill="1" applyBorder="1" applyAlignment="1">
      <alignment horizontal="center" vertical="center" wrapText="1" readingOrder="1"/>
    </xf>
    <xf numFmtId="0" fontId="3" fillId="2" borderId="2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2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19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16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wrapText="1" readingOrder="1"/>
    </xf>
    <xf numFmtId="0" fontId="1" fillId="0" borderId="17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 wrapText="1" readingOrder="1"/>
    </xf>
    <xf numFmtId="0" fontId="1" fillId="0" borderId="14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 readingOrder="1"/>
    </xf>
    <xf numFmtId="0" fontId="1" fillId="0" borderId="13" xfId="0" applyFont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 readingOrder="1"/>
    </xf>
    <xf numFmtId="0" fontId="1" fillId="0" borderId="11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 readingOrder="1"/>
    </xf>
    <xf numFmtId="0" fontId="1" fillId="0" borderId="9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6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5" fillId="2" borderId="10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workbookViewId="0">
      <selection activeCell="A2" sqref="A2"/>
    </sheetView>
  </sheetViews>
  <sheetFormatPr defaultColWidth="10.85546875" defaultRowHeight="15" x14ac:dyDescent="0.25"/>
  <cols>
    <col min="1" max="1" width="22.5703125" style="41" customWidth="1"/>
    <col min="2" max="2" width="13.42578125" style="41" customWidth="1"/>
    <col min="3" max="3" width="13.5703125" style="41" customWidth="1"/>
    <col min="4" max="4" width="9.140625" style="41" customWidth="1"/>
    <col min="5" max="6" width="13.42578125" style="41" customWidth="1"/>
    <col min="7" max="7" width="9.140625" style="41" customWidth="1"/>
    <col min="8" max="8" width="0" style="41" hidden="1" customWidth="1"/>
    <col min="9" max="9" width="18.42578125" style="41" customWidth="1"/>
    <col min="10" max="16384" width="10.85546875" style="41"/>
  </cols>
  <sheetData>
    <row r="1" spans="1:7" ht="25.5" customHeight="1" x14ac:dyDescent="0.25">
      <c r="A1" s="67" t="s">
        <v>0</v>
      </c>
      <c r="B1" s="68"/>
      <c r="C1" s="68"/>
      <c r="D1" s="68"/>
      <c r="E1" s="68"/>
      <c r="F1" s="68"/>
      <c r="G1" s="68"/>
    </row>
    <row r="2" spans="1:7" ht="19.149999999999999" customHeight="1" x14ac:dyDescent="0.25"/>
    <row r="3" spans="1:7" ht="19.149999999999999" customHeight="1" x14ac:dyDescent="0.25">
      <c r="A3" s="42" t="s">
        <v>1</v>
      </c>
      <c r="B3" s="70" t="s">
        <v>174</v>
      </c>
      <c r="C3" s="71"/>
      <c r="D3" s="71"/>
      <c r="E3" s="71"/>
      <c r="F3" s="71"/>
      <c r="G3" s="71"/>
    </row>
    <row r="4" spans="1:7" ht="19.149999999999999" customHeight="1" x14ac:dyDescent="0.25">
      <c r="A4" s="43" t="s">
        <v>1</v>
      </c>
      <c r="B4" s="72" t="s">
        <v>175</v>
      </c>
      <c r="C4" s="72"/>
      <c r="D4" s="73"/>
      <c r="E4" s="74" t="s">
        <v>4</v>
      </c>
      <c r="F4" s="75"/>
      <c r="G4" s="76"/>
    </row>
    <row r="5" spans="1:7" ht="19.149999999999999" customHeight="1" x14ac:dyDescent="0.25">
      <c r="A5" s="43" t="s">
        <v>1</v>
      </c>
      <c r="B5" s="44" t="s">
        <v>5</v>
      </c>
      <c r="C5" s="45" t="s">
        <v>6</v>
      </c>
      <c r="D5" s="45" t="s">
        <v>7</v>
      </c>
      <c r="E5" s="44" t="s">
        <v>5</v>
      </c>
      <c r="F5" s="44" t="s">
        <v>6</v>
      </c>
      <c r="G5" s="44" t="s">
        <v>7</v>
      </c>
    </row>
    <row r="6" spans="1:7" ht="19.149999999999999" customHeight="1" x14ac:dyDescent="0.25">
      <c r="A6" s="40" t="s">
        <v>8</v>
      </c>
      <c r="B6" s="37">
        <v>361490.5</v>
      </c>
      <c r="C6" s="37">
        <v>395563.5</v>
      </c>
      <c r="D6" s="38">
        <f>+B6/C6-1</f>
        <v>-8.6137876725228657E-2</v>
      </c>
      <c r="E6" s="39">
        <v>1472394</v>
      </c>
      <c r="F6" s="39">
        <v>1278432</v>
      </c>
      <c r="G6" s="38">
        <f t="shared" ref="G6:G8" si="0">+E6/F6-1</f>
        <v>0.15171866786813837</v>
      </c>
    </row>
    <row r="7" spans="1:7" ht="19.149999999999999" customHeight="1" x14ac:dyDescent="0.25">
      <c r="A7" s="40" t="s">
        <v>11</v>
      </c>
      <c r="B7" s="37">
        <v>729703</v>
      </c>
      <c r="C7" s="37">
        <v>651436</v>
      </c>
      <c r="D7" s="38">
        <f t="shared" ref="D7:D8" si="1">+B7/C7-1</f>
        <v>0.12014534044787206</v>
      </c>
      <c r="E7" s="39">
        <v>2582890</v>
      </c>
      <c r="F7" s="39">
        <v>1748191</v>
      </c>
      <c r="G7" s="38">
        <f t="shared" si="0"/>
        <v>0.47746441893362901</v>
      </c>
    </row>
    <row r="8" spans="1:7" ht="19.149999999999999" customHeight="1" x14ac:dyDescent="0.25">
      <c r="A8" s="40" t="s">
        <v>13</v>
      </c>
      <c r="B8" s="39">
        <f>SUM(B6:B7)</f>
        <v>1091193.5</v>
      </c>
      <c r="C8" s="39">
        <f>SUM(C6:C7)</f>
        <v>1046999.5</v>
      </c>
      <c r="D8" s="38">
        <f t="shared" si="1"/>
        <v>4.2210144321940923E-2</v>
      </c>
      <c r="E8" s="39">
        <f>SUM(E6:E7)</f>
        <v>4055284</v>
      </c>
      <c r="F8" s="39">
        <f>SUM(F6:F7)</f>
        <v>3026623</v>
      </c>
      <c r="G8" s="38">
        <f t="shared" si="0"/>
        <v>0.33987087258637771</v>
      </c>
    </row>
    <row r="9" spans="1:7" ht="19.149999999999999" customHeight="1" x14ac:dyDescent="0.25"/>
    <row r="10" spans="1:7" x14ac:dyDescent="0.25">
      <c r="A10" s="46" t="s">
        <v>1</v>
      </c>
      <c r="B10" s="69" t="s">
        <v>2</v>
      </c>
      <c r="C10" s="68"/>
      <c r="D10" s="68"/>
      <c r="E10" s="68"/>
      <c r="F10" s="68"/>
      <c r="G10" s="68"/>
    </row>
    <row r="11" spans="1:7" x14ac:dyDescent="0.25">
      <c r="A11" s="47" t="s">
        <v>1</v>
      </c>
      <c r="B11" s="62" t="s">
        <v>3</v>
      </c>
      <c r="C11" s="62"/>
      <c r="D11" s="63"/>
      <c r="E11" s="64" t="s">
        <v>4</v>
      </c>
      <c r="F11" s="65"/>
      <c r="G11" s="66"/>
    </row>
    <row r="12" spans="1:7" x14ac:dyDescent="0.25">
      <c r="A12" s="47" t="s">
        <v>1</v>
      </c>
      <c r="B12" s="55" t="s">
        <v>5</v>
      </c>
      <c r="C12" s="56" t="s">
        <v>6</v>
      </c>
      <c r="D12" s="56" t="s">
        <v>7</v>
      </c>
      <c r="E12" s="55" t="s">
        <v>5</v>
      </c>
      <c r="F12" s="55" t="s">
        <v>6</v>
      </c>
      <c r="G12" s="55" t="s">
        <v>7</v>
      </c>
    </row>
    <row r="13" spans="1:7" x14ac:dyDescent="0.25">
      <c r="A13" s="48" t="s">
        <v>8</v>
      </c>
      <c r="B13" s="49">
        <v>2191516</v>
      </c>
      <c r="C13" s="49">
        <v>2330299</v>
      </c>
      <c r="D13" s="50">
        <v>-5.9555876735131401E-2</v>
      </c>
      <c r="E13" s="49">
        <v>8761751</v>
      </c>
      <c r="F13" s="49">
        <v>7364632</v>
      </c>
      <c r="G13" s="50">
        <v>0.18970655967603001</v>
      </c>
    </row>
    <row r="14" spans="1:7" x14ac:dyDescent="0.25">
      <c r="A14" s="51" t="s">
        <v>9</v>
      </c>
      <c r="B14" s="52">
        <v>2185625</v>
      </c>
      <c r="C14" s="52">
        <v>2326997</v>
      </c>
      <c r="D14" s="53">
        <v>-6.0752979054119999E-2</v>
      </c>
      <c r="E14" s="52">
        <v>8743163</v>
      </c>
      <c r="F14" s="52">
        <v>7353181</v>
      </c>
      <c r="G14" s="53">
        <v>0.18903138655229601</v>
      </c>
    </row>
    <row r="15" spans="1:7" x14ac:dyDescent="0.25">
      <c r="A15" s="51" t="s">
        <v>10</v>
      </c>
      <c r="B15" s="52">
        <v>5891</v>
      </c>
      <c r="C15" s="52">
        <v>3302</v>
      </c>
      <c r="D15" s="53">
        <v>0.78407026044821304</v>
      </c>
      <c r="E15" s="52">
        <v>18588</v>
      </c>
      <c r="F15" s="52">
        <v>11451</v>
      </c>
      <c r="G15" s="53">
        <v>0.62326434372543904</v>
      </c>
    </row>
    <row r="16" spans="1:7" x14ac:dyDescent="0.25">
      <c r="A16" s="48" t="s">
        <v>11</v>
      </c>
      <c r="B16" s="49">
        <v>1520304</v>
      </c>
      <c r="C16" s="49">
        <v>1318614</v>
      </c>
      <c r="D16" s="50">
        <v>0.152956058406782</v>
      </c>
      <c r="E16" s="49">
        <v>5263179</v>
      </c>
      <c r="F16" s="49">
        <v>3577278</v>
      </c>
      <c r="G16" s="50">
        <v>0.47128039811275502</v>
      </c>
    </row>
    <row r="17" spans="1:7" x14ac:dyDescent="0.25">
      <c r="A17" s="51" t="s">
        <v>9</v>
      </c>
      <c r="B17" s="52">
        <v>1469103</v>
      </c>
      <c r="C17" s="52">
        <v>1270377</v>
      </c>
      <c r="D17" s="53">
        <v>0.15643072883088999</v>
      </c>
      <c r="E17" s="52">
        <v>4987564</v>
      </c>
      <c r="F17" s="52">
        <v>3382783</v>
      </c>
      <c r="G17" s="53">
        <v>0.47439667279869902</v>
      </c>
    </row>
    <row r="18" spans="1:7" x14ac:dyDescent="0.25">
      <c r="A18" s="51" t="s">
        <v>10</v>
      </c>
      <c r="B18" s="52">
        <v>51201</v>
      </c>
      <c r="C18" s="52">
        <v>48237</v>
      </c>
      <c r="D18" s="53">
        <v>6.1446607376080598E-2</v>
      </c>
      <c r="E18" s="52">
        <v>275615</v>
      </c>
      <c r="F18" s="52">
        <v>194495</v>
      </c>
      <c r="G18" s="53">
        <v>0.41708013059461702</v>
      </c>
    </row>
    <row r="19" spans="1:7" x14ac:dyDescent="0.25">
      <c r="A19" s="48" t="s">
        <v>12</v>
      </c>
      <c r="B19" s="49">
        <v>42238</v>
      </c>
      <c r="C19" s="49">
        <v>46872</v>
      </c>
      <c r="D19" s="50">
        <v>-9.8864994026284306E-2</v>
      </c>
      <c r="E19" s="49">
        <v>169409</v>
      </c>
      <c r="F19" s="49">
        <v>173056</v>
      </c>
      <c r="G19" s="50">
        <v>-2.10741031804734E-2</v>
      </c>
    </row>
    <row r="20" spans="1:7" x14ac:dyDescent="0.25">
      <c r="A20" s="48" t="s">
        <v>13</v>
      </c>
      <c r="B20" s="49">
        <v>3754058</v>
      </c>
      <c r="C20" s="49">
        <v>3695785</v>
      </c>
      <c r="D20" s="50">
        <v>1.5767421535614199E-2</v>
      </c>
      <c r="E20" s="49">
        <v>14194339</v>
      </c>
      <c r="F20" s="49">
        <v>11114966</v>
      </c>
      <c r="G20" s="50">
        <v>0.27704745115729601</v>
      </c>
    </row>
    <row r="21" spans="1:7" ht="15.95" customHeight="1" x14ac:dyDescent="0.25"/>
    <row r="22" spans="1:7" x14ac:dyDescent="0.25">
      <c r="A22" s="46" t="s">
        <v>1</v>
      </c>
      <c r="B22" s="69" t="s">
        <v>14</v>
      </c>
      <c r="C22" s="68"/>
      <c r="D22" s="68"/>
      <c r="E22" s="68"/>
      <c r="F22" s="68"/>
      <c r="G22" s="68"/>
    </row>
    <row r="23" spans="1:7" x14ac:dyDescent="0.25">
      <c r="A23" s="47" t="s">
        <v>1</v>
      </c>
      <c r="B23" s="62" t="s">
        <v>3</v>
      </c>
      <c r="C23" s="62"/>
      <c r="D23" s="63"/>
      <c r="E23" s="64" t="s">
        <v>4</v>
      </c>
      <c r="F23" s="65"/>
      <c r="G23" s="66"/>
    </row>
    <row r="24" spans="1:7" x14ac:dyDescent="0.25">
      <c r="A24" s="47" t="s">
        <v>1</v>
      </c>
      <c r="B24" s="55" t="s">
        <v>5</v>
      </c>
      <c r="C24" s="56" t="s">
        <v>6</v>
      </c>
      <c r="D24" s="56" t="s">
        <v>7</v>
      </c>
      <c r="E24" s="55" t="s">
        <v>5</v>
      </c>
      <c r="F24" s="55" t="s">
        <v>6</v>
      </c>
      <c r="G24" s="55" t="s">
        <v>7</v>
      </c>
    </row>
    <row r="25" spans="1:7" x14ac:dyDescent="0.25">
      <c r="A25" s="48" t="s">
        <v>8</v>
      </c>
      <c r="B25" s="49">
        <v>33559</v>
      </c>
      <c r="C25" s="49">
        <v>35329</v>
      </c>
      <c r="D25" s="50">
        <v>-5.0100484021625299E-2</v>
      </c>
      <c r="E25" s="49">
        <v>135792</v>
      </c>
      <c r="F25" s="49">
        <v>127676</v>
      </c>
      <c r="G25" s="50">
        <v>6.3567154359472397E-2</v>
      </c>
    </row>
    <row r="26" spans="1:7" x14ac:dyDescent="0.25">
      <c r="A26" s="51" t="s">
        <v>9</v>
      </c>
      <c r="B26" s="52">
        <v>32805</v>
      </c>
      <c r="C26" s="52">
        <v>34465</v>
      </c>
      <c r="D26" s="53">
        <v>-4.81648048745104E-2</v>
      </c>
      <c r="E26" s="52">
        <v>132391</v>
      </c>
      <c r="F26" s="52">
        <v>124140</v>
      </c>
      <c r="G26" s="53">
        <v>6.6465281134203302E-2</v>
      </c>
    </row>
    <row r="27" spans="1:7" x14ac:dyDescent="0.25">
      <c r="A27" s="51" t="s">
        <v>10</v>
      </c>
      <c r="B27" s="52">
        <v>251</v>
      </c>
      <c r="C27" s="52">
        <v>352</v>
      </c>
      <c r="D27" s="53">
        <v>-0.28693181818181801</v>
      </c>
      <c r="E27" s="52">
        <v>955</v>
      </c>
      <c r="F27" s="52">
        <v>1221</v>
      </c>
      <c r="G27" s="53">
        <v>-0.21785421785421799</v>
      </c>
    </row>
    <row r="28" spans="1:7" x14ac:dyDescent="0.25">
      <c r="A28" s="51" t="s">
        <v>15</v>
      </c>
      <c r="B28" s="52">
        <v>503</v>
      </c>
      <c r="C28" s="52">
        <v>512</v>
      </c>
      <c r="D28" s="53">
        <v>-1.7578125E-2</v>
      </c>
      <c r="E28" s="52">
        <v>2446</v>
      </c>
      <c r="F28" s="52">
        <v>2315</v>
      </c>
      <c r="G28" s="53">
        <v>5.6587473002159799E-2</v>
      </c>
    </row>
    <row r="29" spans="1:7" x14ac:dyDescent="0.25">
      <c r="A29" s="48" t="s">
        <v>11</v>
      </c>
      <c r="B29" s="49">
        <v>13528</v>
      </c>
      <c r="C29" s="49">
        <v>12142</v>
      </c>
      <c r="D29" s="50">
        <v>0.114149234063581</v>
      </c>
      <c r="E29" s="49">
        <v>47630</v>
      </c>
      <c r="F29" s="49">
        <v>37035</v>
      </c>
      <c r="G29" s="50">
        <v>0.286080734440394</v>
      </c>
    </row>
    <row r="30" spans="1:7" x14ac:dyDescent="0.25">
      <c r="A30" s="51" t="s">
        <v>9</v>
      </c>
      <c r="B30" s="52">
        <v>12434</v>
      </c>
      <c r="C30" s="52">
        <v>10900</v>
      </c>
      <c r="D30" s="53">
        <v>0.140733944954128</v>
      </c>
      <c r="E30" s="52">
        <v>42723</v>
      </c>
      <c r="F30" s="52">
        <v>31796</v>
      </c>
      <c r="G30" s="53">
        <v>0.34365957982136103</v>
      </c>
    </row>
    <row r="31" spans="1:7" x14ac:dyDescent="0.25">
      <c r="A31" s="51" t="s">
        <v>10</v>
      </c>
      <c r="B31" s="52">
        <v>648</v>
      </c>
      <c r="C31" s="52">
        <v>703</v>
      </c>
      <c r="D31" s="53">
        <v>-7.8236130867709794E-2</v>
      </c>
      <c r="E31" s="52">
        <v>2902</v>
      </c>
      <c r="F31" s="52">
        <v>2902</v>
      </c>
      <c r="G31" s="53">
        <v>0</v>
      </c>
    </row>
    <row r="32" spans="1:7" x14ac:dyDescent="0.25">
      <c r="A32" s="51" t="s">
        <v>15</v>
      </c>
      <c r="B32" s="52">
        <v>446</v>
      </c>
      <c r="C32" s="52">
        <v>539</v>
      </c>
      <c r="D32" s="53">
        <v>-0.17254174397031499</v>
      </c>
      <c r="E32" s="52">
        <v>2005</v>
      </c>
      <c r="F32" s="52">
        <v>2337</v>
      </c>
      <c r="G32" s="53">
        <v>-0.14206247325631199</v>
      </c>
    </row>
    <row r="33" spans="1:7" x14ac:dyDescent="0.25">
      <c r="A33" s="48" t="s">
        <v>12</v>
      </c>
      <c r="B33" s="49">
        <v>3050</v>
      </c>
      <c r="C33" s="49">
        <v>3429</v>
      </c>
      <c r="D33" s="50">
        <v>-0.110527850685331</v>
      </c>
      <c r="E33" s="49">
        <v>12110</v>
      </c>
      <c r="F33" s="49">
        <v>13149</v>
      </c>
      <c r="G33" s="50">
        <v>-7.9017415773062594E-2</v>
      </c>
    </row>
    <row r="34" spans="1:7" x14ac:dyDescent="0.25">
      <c r="A34" s="48" t="s">
        <v>16</v>
      </c>
      <c r="B34" s="49">
        <v>50137</v>
      </c>
      <c r="C34" s="49">
        <v>50900</v>
      </c>
      <c r="D34" s="50">
        <v>-1.49901768172888E-2</v>
      </c>
      <c r="E34" s="49">
        <v>195532</v>
      </c>
      <c r="F34" s="49">
        <v>177860</v>
      </c>
      <c r="G34" s="50">
        <v>9.9359046441021004E-2</v>
      </c>
    </row>
    <row r="35" spans="1:7" ht="0.2" customHeight="1" x14ac:dyDescent="0.25">
      <c r="D35" s="54"/>
      <c r="G35" s="54"/>
    </row>
    <row r="36" spans="1:7" x14ac:dyDescent="0.25">
      <c r="A36" s="51" t="s">
        <v>17</v>
      </c>
      <c r="B36" s="52">
        <v>9149</v>
      </c>
      <c r="C36" s="52">
        <v>8708</v>
      </c>
      <c r="D36" s="53">
        <v>5.0643086816720299E-2</v>
      </c>
      <c r="E36" s="52">
        <v>27943</v>
      </c>
      <c r="F36" s="52">
        <v>28289</v>
      </c>
      <c r="G36" s="53">
        <v>-1.2230902470925099E-2</v>
      </c>
    </row>
    <row r="37" spans="1:7" x14ac:dyDescent="0.25">
      <c r="A37" s="48" t="s">
        <v>18</v>
      </c>
      <c r="B37" s="49">
        <v>59286</v>
      </c>
      <c r="C37" s="49">
        <v>59608</v>
      </c>
      <c r="D37" s="50">
        <v>-5.4019594685277101E-3</v>
      </c>
      <c r="E37" s="49">
        <v>223475</v>
      </c>
      <c r="F37" s="49">
        <v>206149</v>
      </c>
      <c r="G37" s="50">
        <v>8.4046005559085896E-2</v>
      </c>
    </row>
    <row r="38" spans="1:7" ht="0" hidden="1" customHeight="1" x14ac:dyDescent="0.25"/>
  </sheetData>
  <mergeCells count="10">
    <mergeCell ref="B23:D23"/>
    <mergeCell ref="E23:G23"/>
    <mergeCell ref="A1:G1"/>
    <mergeCell ref="B10:G10"/>
    <mergeCell ref="B22:G22"/>
    <mergeCell ref="B3:G3"/>
    <mergeCell ref="B4:D4"/>
    <mergeCell ref="E4:G4"/>
    <mergeCell ref="B11:D11"/>
    <mergeCell ref="E11:G11"/>
  </mergeCells>
  <pageMargins left="0" right="0" top="0" bottom="0.29527559055118102" header="0" footer="0"/>
  <pageSetup paperSize="9" orientation="landscape" horizontalDpi="300" verticalDpi="300"/>
  <headerFooter alignWithMargins="0">
    <oddFooter>&amp;L&amp;"Arial,Regular"&amp;7 Rapportdato 09.05.2023 08:25:47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F0E-1E6E-4320-8D60-2DF4A1FBF978}">
  <dimension ref="A1:G39"/>
  <sheetViews>
    <sheetView showGridLines="0" workbookViewId="0">
      <pane ySplit="2" topLeftCell="A3" activePane="bottomLeft" state="frozen"/>
      <selection pane="bottomLeft" sqref="A1:G1"/>
    </sheetView>
  </sheetViews>
  <sheetFormatPr defaultColWidth="10.85546875" defaultRowHeight="15" x14ac:dyDescent="0.25"/>
  <cols>
    <col min="1" max="1" width="22.5703125" style="57" customWidth="1"/>
    <col min="2" max="2" width="13.42578125" style="57" customWidth="1"/>
    <col min="3" max="3" width="13.5703125" style="57" customWidth="1"/>
    <col min="4" max="4" width="9.140625" style="57" customWidth="1"/>
    <col min="5" max="6" width="13.42578125" style="57" customWidth="1"/>
    <col min="7" max="7" width="9.140625" style="57" customWidth="1"/>
    <col min="8" max="8" width="0" style="57" hidden="1" customWidth="1"/>
    <col min="9" max="9" width="18.42578125" style="57" customWidth="1"/>
    <col min="10" max="16384" width="10.85546875" style="57"/>
  </cols>
  <sheetData>
    <row r="1" spans="1:7" ht="25.5" customHeight="1" x14ac:dyDescent="0.25">
      <c r="A1" s="77" t="s">
        <v>20</v>
      </c>
      <c r="B1" s="71"/>
      <c r="C1" s="71"/>
      <c r="D1" s="71"/>
      <c r="E1" s="71"/>
      <c r="F1" s="71"/>
      <c r="G1" s="71"/>
    </row>
    <row r="2" spans="1:7" ht="19.149999999999999" customHeight="1" x14ac:dyDescent="0.25"/>
    <row r="3" spans="1:7" ht="19.149999999999999" customHeight="1" x14ac:dyDescent="0.25">
      <c r="A3" s="42" t="s">
        <v>1</v>
      </c>
      <c r="B3" s="70" t="s">
        <v>174</v>
      </c>
      <c r="C3" s="71"/>
      <c r="D3" s="71"/>
      <c r="E3" s="71"/>
      <c r="F3" s="71"/>
      <c r="G3" s="71"/>
    </row>
    <row r="4" spans="1:7" ht="19.149999999999999" customHeight="1" x14ac:dyDescent="0.25">
      <c r="A4" s="43" t="s">
        <v>1</v>
      </c>
      <c r="B4" s="72" t="s">
        <v>175</v>
      </c>
      <c r="C4" s="72"/>
      <c r="D4" s="73"/>
      <c r="E4" s="74" t="s">
        <v>4</v>
      </c>
      <c r="F4" s="75"/>
      <c r="G4" s="76"/>
    </row>
    <row r="5" spans="1:7" ht="19.149999999999999" customHeight="1" x14ac:dyDescent="0.25">
      <c r="A5" s="43" t="s">
        <v>1</v>
      </c>
      <c r="B5" s="44" t="s">
        <v>5</v>
      </c>
      <c r="C5" s="45" t="s">
        <v>19</v>
      </c>
      <c r="D5" s="45" t="s">
        <v>7</v>
      </c>
      <c r="E5" s="44" t="s">
        <v>5</v>
      </c>
      <c r="F5" s="44" t="s">
        <v>19</v>
      </c>
      <c r="G5" s="44" t="s">
        <v>7</v>
      </c>
    </row>
    <row r="6" spans="1:7" ht="19.149999999999999" customHeight="1" x14ac:dyDescent="0.25">
      <c r="A6" s="40" t="s">
        <v>8</v>
      </c>
      <c r="B6" s="37">
        <f>+'Key figures April - 2023'!B6</f>
        <v>361490.5</v>
      </c>
      <c r="C6" s="37">
        <v>389097.5</v>
      </c>
      <c r="D6" s="38">
        <f>+B6/C6-1</f>
        <v>-7.0951368230327883E-2</v>
      </c>
      <c r="E6" s="37">
        <v>1472394</v>
      </c>
      <c r="F6" s="39">
        <v>1650812.5</v>
      </c>
      <c r="G6" s="38">
        <f t="shared" ref="G6:G8" si="0">+E6/F6-1</f>
        <v>-0.10807920342255706</v>
      </c>
    </row>
    <row r="7" spans="1:7" ht="19.149999999999999" customHeight="1" x14ac:dyDescent="0.25">
      <c r="A7" s="40" t="s">
        <v>11</v>
      </c>
      <c r="B7" s="37">
        <f>+'Key figures April - 2023'!B7</f>
        <v>729703</v>
      </c>
      <c r="C7" s="37">
        <v>886544</v>
      </c>
      <c r="D7" s="38">
        <f t="shared" ref="D7:D8" si="1">+B7/C7-1</f>
        <v>-0.17691282102185568</v>
      </c>
      <c r="E7" s="39">
        <v>2582890</v>
      </c>
      <c r="F7" s="39">
        <v>3137239</v>
      </c>
      <c r="G7" s="38">
        <f t="shared" si="0"/>
        <v>-0.17669963939629718</v>
      </c>
    </row>
    <row r="8" spans="1:7" ht="19.149999999999999" customHeight="1" x14ac:dyDescent="0.25">
      <c r="A8" s="40" t="s">
        <v>111</v>
      </c>
      <c r="B8" s="39">
        <f>SUM(B6:B7)</f>
        <v>1091193.5</v>
      </c>
      <c r="C8" s="39">
        <f>SUM(C6:C7)</f>
        <v>1275641.5</v>
      </c>
      <c r="D8" s="38">
        <f t="shared" si="1"/>
        <v>-0.14459234824204137</v>
      </c>
      <c r="E8" s="39">
        <f>SUM(E6:E7)</f>
        <v>4055284</v>
      </c>
      <c r="F8" s="39">
        <f>SUM(F6:F7)</f>
        <v>4788051.5</v>
      </c>
      <c r="G8" s="38">
        <f t="shared" si="0"/>
        <v>-0.15304085597241379</v>
      </c>
    </row>
    <row r="9" spans="1:7" ht="19.149999999999999" customHeight="1" x14ac:dyDescent="0.25"/>
    <row r="10" spans="1:7" x14ac:dyDescent="0.25">
      <c r="A10" s="42" t="s">
        <v>1</v>
      </c>
      <c r="B10" s="70" t="s">
        <v>2</v>
      </c>
      <c r="C10" s="71"/>
      <c r="D10" s="71"/>
      <c r="E10" s="71"/>
      <c r="F10" s="71"/>
      <c r="G10" s="71"/>
    </row>
    <row r="11" spans="1:7" x14ac:dyDescent="0.25">
      <c r="A11" s="43" t="s">
        <v>1</v>
      </c>
      <c r="B11" s="72" t="s">
        <v>3</v>
      </c>
      <c r="C11" s="72"/>
      <c r="D11" s="73"/>
      <c r="E11" s="74" t="s">
        <v>4</v>
      </c>
      <c r="F11" s="75"/>
      <c r="G11" s="76"/>
    </row>
    <row r="12" spans="1:7" x14ac:dyDescent="0.25">
      <c r="A12" s="43" t="s">
        <v>1</v>
      </c>
      <c r="B12" s="44" t="s">
        <v>5</v>
      </c>
      <c r="C12" s="45" t="s">
        <v>19</v>
      </c>
      <c r="D12" s="45" t="s">
        <v>7</v>
      </c>
      <c r="E12" s="44" t="s">
        <v>5</v>
      </c>
      <c r="F12" s="44" t="s">
        <v>19</v>
      </c>
      <c r="G12" s="44" t="s">
        <v>7</v>
      </c>
    </row>
    <row r="13" spans="1:7" x14ac:dyDescent="0.25">
      <c r="A13" s="40" t="s">
        <v>8</v>
      </c>
      <c r="B13" s="37">
        <v>2191516</v>
      </c>
      <c r="C13" s="37">
        <v>2416730</v>
      </c>
      <c r="D13" s="38">
        <v>-9.3189557790899297E-2</v>
      </c>
      <c r="E13" s="37">
        <v>8761751</v>
      </c>
      <c r="F13" s="37">
        <v>9899620</v>
      </c>
      <c r="G13" s="38">
        <v>-0.11494067449053599</v>
      </c>
    </row>
    <row r="14" spans="1:7" x14ac:dyDescent="0.25">
      <c r="A14" s="58" t="s">
        <v>9</v>
      </c>
      <c r="B14" s="59">
        <v>2185625</v>
      </c>
      <c r="C14" s="59">
        <v>2412360</v>
      </c>
      <c r="D14" s="60">
        <v>-9.3988873965743097E-2</v>
      </c>
      <c r="E14" s="59">
        <v>8743163</v>
      </c>
      <c r="F14" s="59">
        <v>9882601</v>
      </c>
      <c r="G14" s="60">
        <v>-0.115297379708034</v>
      </c>
    </row>
    <row r="15" spans="1:7" x14ac:dyDescent="0.25">
      <c r="A15" s="58" t="s">
        <v>10</v>
      </c>
      <c r="B15" s="59">
        <v>5891</v>
      </c>
      <c r="C15" s="59">
        <v>4370</v>
      </c>
      <c r="D15" s="60">
        <v>0.34805491990846699</v>
      </c>
      <c r="E15" s="59">
        <v>18588</v>
      </c>
      <c r="F15" s="59">
        <v>17019</v>
      </c>
      <c r="G15" s="60">
        <v>9.2191080557024505E-2</v>
      </c>
    </row>
    <row r="16" spans="1:7" x14ac:dyDescent="0.25">
      <c r="A16" s="40" t="s">
        <v>11</v>
      </c>
      <c r="B16" s="37">
        <v>1520304</v>
      </c>
      <c r="C16" s="37">
        <v>1796768</v>
      </c>
      <c r="D16" s="38">
        <v>-0.15386738855545101</v>
      </c>
      <c r="E16" s="37">
        <v>5263179</v>
      </c>
      <c r="F16" s="37">
        <v>6397127</v>
      </c>
      <c r="G16" s="38">
        <v>-0.17725894764946801</v>
      </c>
    </row>
    <row r="17" spans="1:7" x14ac:dyDescent="0.25">
      <c r="A17" s="58" t="s">
        <v>9</v>
      </c>
      <c r="B17" s="59">
        <v>1469103</v>
      </c>
      <c r="C17" s="59">
        <v>1721050</v>
      </c>
      <c r="D17" s="60">
        <v>-0.146391447081723</v>
      </c>
      <c r="E17" s="59">
        <v>4987564</v>
      </c>
      <c r="F17" s="59">
        <v>6046704</v>
      </c>
      <c r="G17" s="60">
        <v>-0.175159888759231</v>
      </c>
    </row>
    <row r="18" spans="1:7" x14ac:dyDescent="0.25">
      <c r="A18" s="58" t="s">
        <v>10</v>
      </c>
      <c r="B18" s="59">
        <v>51201</v>
      </c>
      <c r="C18" s="59">
        <v>75718</v>
      </c>
      <c r="D18" s="60">
        <v>-0.32379354975038999</v>
      </c>
      <c r="E18" s="59">
        <v>275615</v>
      </c>
      <c r="F18" s="59">
        <v>350423</v>
      </c>
      <c r="G18" s="60">
        <v>-0.21347913807027499</v>
      </c>
    </row>
    <row r="19" spans="1:7" x14ac:dyDescent="0.25">
      <c r="A19" s="40" t="s">
        <v>12</v>
      </c>
      <c r="B19" s="37">
        <v>42238</v>
      </c>
      <c r="C19" s="37">
        <v>47117</v>
      </c>
      <c r="D19" s="38">
        <v>-0.103550735403358</v>
      </c>
      <c r="E19" s="37">
        <v>169409</v>
      </c>
      <c r="F19" s="37">
        <v>183543</v>
      </c>
      <c r="G19" s="38">
        <v>-7.7006478046016499E-2</v>
      </c>
    </row>
    <row r="20" spans="1:7" x14ac:dyDescent="0.25">
      <c r="A20" s="40" t="s">
        <v>13</v>
      </c>
      <c r="B20" s="37">
        <v>3754058</v>
      </c>
      <c r="C20" s="37">
        <v>4260615</v>
      </c>
      <c r="D20" s="38">
        <v>-0.11889292977657</v>
      </c>
      <c r="E20" s="37">
        <v>14194339</v>
      </c>
      <c r="F20" s="37">
        <v>16480290</v>
      </c>
      <c r="G20" s="38">
        <v>-0.138708178072109</v>
      </c>
    </row>
    <row r="21" spans="1:7" ht="0" hidden="1" customHeight="1" x14ac:dyDescent="0.25"/>
    <row r="22" spans="1:7" ht="17.100000000000001" customHeight="1" x14ac:dyDescent="0.25"/>
    <row r="23" spans="1:7" x14ac:dyDescent="0.25">
      <c r="A23" s="42" t="s">
        <v>1</v>
      </c>
      <c r="B23" s="70" t="s">
        <v>14</v>
      </c>
      <c r="C23" s="71"/>
      <c r="D23" s="71"/>
      <c r="E23" s="71"/>
      <c r="F23" s="71"/>
      <c r="G23" s="71"/>
    </row>
    <row r="24" spans="1:7" x14ac:dyDescent="0.25">
      <c r="A24" s="43" t="s">
        <v>1</v>
      </c>
      <c r="B24" s="72" t="s">
        <v>3</v>
      </c>
      <c r="C24" s="72"/>
      <c r="D24" s="73"/>
      <c r="E24" s="74" t="s">
        <v>4</v>
      </c>
      <c r="F24" s="75"/>
      <c r="G24" s="76"/>
    </row>
    <row r="25" spans="1:7" x14ac:dyDescent="0.25">
      <c r="A25" s="43" t="s">
        <v>1</v>
      </c>
      <c r="B25" s="44" t="s">
        <v>5</v>
      </c>
      <c r="C25" s="45" t="s">
        <v>19</v>
      </c>
      <c r="D25" s="45" t="s">
        <v>7</v>
      </c>
      <c r="E25" s="44" t="s">
        <v>5</v>
      </c>
      <c r="F25" s="44" t="s">
        <v>19</v>
      </c>
      <c r="G25" s="44" t="s">
        <v>7</v>
      </c>
    </row>
    <row r="26" spans="1:7" x14ac:dyDescent="0.25">
      <c r="A26" s="40" t="s">
        <v>8</v>
      </c>
      <c r="B26" s="37">
        <v>33559</v>
      </c>
      <c r="C26" s="37">
        <v>33959</v>
      </c>
      <c r="D26" s="38">
        <v>-1.1778909861892299E-2</v>
      </c>
      <c r="E26" s="37">
        <v>135792</v>
      </c>
      <c r="F26" s="37">
        <v>145326</v>
      </c>
      <c r="G26" s="38">
        <v>-6.56042277362619E-2</v>
      </c>
    </row>
    <row r="27" spans="1:7" x14ac:dyDescent="0.25">
      <c r="A27" s="58" t="s">
        <v>9</v>
      </c>
      <c r="B27" s="59">
        <v>32805</v>
      </c>
      <c r="C27" s="59">
        <v>33036</v>
      </c>
      <c r="D27" s="60">
        <v>-6.9923719578641498E-3</v>
      </c>
      <c r="E27" s="59">
        <v>132391</v>
      </c>
      <c r="F27" s="59">
        <v>141847</v>
      </c>
      <c r="G27" s="60">
        <v>-6.6663376736906699E-2</v>
      </c>
    </row>
    <row r="28" spans="1:7" x14ac:dyDescent="0.25">
      <c r="A28" s="58" t="s">
        <v>10</v>
      </c>
      <c r="B28" s="59">
        <v>251</v>
      </c>
      <c r="C28" s="59">
        <v>527</v>
      </c>
      <c r="D28" s="60">
        <v>-0.52371916508538896</v>
      </c>
      <c r="E28" s="59">
        <v>955</v>
      </c>
      <c r="F28" s="59">
        <v>1710</v>
      </c>
      <c r="G28" s="60">
        <v>-0.44152046783625698</v>
      </c>
    </row>
    <row r="29" spans="1:7" x14ac:dyDescent="0.25">
      <c r="A29" s="58" t="s">
        <v>15</v>
      </c>
      <c r="B29" s="59">
        <v>503</v>
      </c>
      <c r="C29" s="59">
        <v>396</v>
      </c>
      <c r="D29" s="60">
        <v>0.27020202020202</v>
      </c>
      <c r="E29" s="59">
        <v>2446</v>
      </c>
      <c r="F29" s="59">
        <v>1769</v>
      </c>
      <c r="G29" s="60">
        <v>0.38270209157716201</v>
      </c>
    </row>
    <row r="30" spans="1:7" x14ac:dyDescent="0.25">
      <c r="A30" s="40" t="s">
        <v>11</v>
      </c>
      <c r="B30" s="37">
        <v>13528</v>
      </c>
      <c r="C30" s="37">
        <v>15386</v>
      </c>
      <c r="D30" s="38">
        <v>-0.120759131678149</v>
      </c>
      <c r="E30" s="37">
        <v>47630</v>
      </c>
      <c r="F30" s="37">
        <v>57282</v>
      </c>
      <c r="G30" s="38">
        <v>-0.16849970322265301</v>
      </c>
    </row>
    <row r="31" spans="1:7" x14ac:dyDescent="0.25">
      <c r="A31" s="58" t="s">
        <v>9</v>
      </c>
      <c r="B31" s="59">
        <v>12434</v>
      </c>
      <c r="C31" s="59">
        <v>14087</v>
      </c>
      <c r="D31" s="60">
        <v>-0.11734223042521499</v>
      </c>
      <c r="E31" s="59">
        <v>42723</v>
      </c>
      <c r="F31" s="59">
        <v>51908</v>
      </c>
      <c r="G31" s="60">
        <v>-0.17694767665870401</v>
      </c>
    </row>
    <row r="32" spans="1:7" x14ac:dyDescent="0.25">
      <c r="A32" s="58" t="s">
        <v>10</v>
      </c>
      <c r="B32" s="59">
        <v>648</v>
      </c>
      <c r="C32" s="59">
        <v>784</v>
      </c>
      <c r="D32" s="60">
        <v>-0.17346938775510201</v>
      </c>
      <c r="E32" s="59">
        <v>2902</v>
      </c>
      <c r="F32" s="59">
        <v>3216</v>
      </c>
      <c r="G32" s="60">
        <v>-9.7636815920397996E-2</v>
      </c>
    </row>
    <row r="33" spans="1:7" x14ac:dyDescent="0.25">
      <c r="A33" s="58" t="s">
        <v>15</v>
      </c>
      <c r="B33" s="59">
        <v>446</v>
      </c>
      <c r="C33" s="59">
        <v>515</v>
      </c>
      <c r="D33" s="60">
        <v>-0.133980582524272</v>
      </c>
      <c r="E33" s="59">
        <v>2005</v>
      </c>
      <c r="F33" s="59">
        <v>2158</v>
      </c>
      <c r="G33" s="60">
        <v>-7.0898980537534795E-2</v>
      </c>
    </row>
    <row r="34" spans="1:7" x14ac:dyDescent="0.25">
      <c r="A34" s="40" t="s">
        <v>12</v>
      </c>
      <c r="B34" s="37">
        <v>3050</v>
      </c>
      <c r="C34" s="37">
        <v>3265</v>
      </c>
      <c r="D34" s="38">
        <v>-6.5849923430321602E-2</v>
      </c>
      <c r="E34" s="37">
        <v>12110</v>
      </c>
      <c r="F34" s="37">
        <v>13008</v>
      </c>
      <c r="G34" s="38">
        <v>-6.9034440344403397E-2</v>
      </c>
    </row>
    <row r="35" spans="1:7" x14ac:dyDescent="0.25">
      <c r="A35" s="40" t="s">
        <v>16</v>
      </c>
      <c r="B35" s="37">
        <v>50137</v>
      </c>
      <c r="C35" s="37">
        <v>52610</v>
      </c>
      <c r="D35" s="38">
        <v>-4.7006272571754402E-2</v>
      </c>
      <c r="E35" s="37">
        <v>195532</v>
      </c>
      <c r="F35" s="37">
        <v>215616</v>
      </c>
      <c r="G35" s="38">
        <v>-9.3147076283763702E-2</v>
      </c>
    </row>
    <row r="36" spans="1:7" ht="0.2" customHeight="1" x14ac:dyDescent="0.25">
      <c r="D36" s="61"/>
      <c r="G36" s="61"/>
    </row>
    <row r="37" spans="1:7" x14ac:dyDescent="0.25">
      <c r="A37" s="58" t="s">
        <v>17</v>
      </c>
      <c r="B37" s="59">
        <v>9149</v>
      </c>
      <c r="C37" s="59">
        <v>10740</v>
      </c>
      <c r="D37" s="60">
        <v>-0.14813780260707601</v>
      </c>
      <c r="E37" s="59">
        <v>27943</v>
      </c>
      <c r="F37" s="59">
        <v>31125</v>
      </c>
      <c r="G37" s="60">
        <v>-0.10223293172690801</v>
      </c>
    </row>
    <row r="38" spans="1:7" x14ac:dyDescent="0.25">
      <c r="A38" s="40" t="s">
        <v>18</v>
      </c>
      <c r="B38" s="37">
        <v>59286</v>
      </c>
      <c r="C38" s="37">
        <v>63350</v>
      </c>
      <c r="D38" s="38">
        <v>-6.4151539068666094E-2</v>
      </c>
      <c r="E38" s="37">
        <v>223475</v>
      </c>
      <c r="F38" s="37">
        <v>246741</v>
      </c>
      <c r="G38" s="38">
        <v>-9.4293206236499005E-2</v>
      </c>
    </row>
    <row r="39" spans="1:7" ht="0" hidden="1" customHeight="1" x14ac:dyDescent="0.25"/>
  </sheetData>
  <mergeCells count="10">
    <mergeCell ref="B24:D24"/>
    <mergeCell ref="E24:G24"/>
    <mergeCell ref="A1:G1"/>
    <mergeCell ref="B10:G10"/>
    <mergeCell ref="B23:G23"/>
    <mergeCell ref="B3:G3"/>
    <mergeCell ref="B4:D4"/>
    <mergeCell ref="E4:G4"/>
    <mergeCell ref="B11:D11"/>
    <mergeCell ref="E11:G11"/>
  </mergeCells>
  <pageMargins left="0" right="0" top="0" bottom="0.29527559055118102" header="0" footer="0"/>
  <pageSetup paperSize="9" orientation="landscape" horizontalDpi="300" verticalDpi="300"/>
  <headerFooter alignWithMargins="0">
    <oddFooter>&amp;L&amp;"Arial,Regular"&amp;7 Rapportdato 09.05.2023 08:28:23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FD1C-5980-48C1-A06C-5F986583B6AD}">
  <sheetPr>
    <pageSetUpPr fitToPage="1"/>
  </sheetPr>
  <dimension ref="A1:Q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ColWidth="10.85546875" defaultRowHeight="15" x14ac:dyDescent="0.25"/>
  <cols>
    <col min="1" max="1" width="28.28515625" style="1" customWidth="1"/>
    <col min="2" max="2" width="7" style="1" customWidth="1"/>
    <col min="3" max="3" width="11.42578125" style="1" customWidth="1"/>
    <col min="4" max="4" width="8.5703125" style="1" customWidth="1"/>
    <col min="5" max="5" width="11.42578125" style="1" customWidth="1"/>
    <col min="6" max="6" width="8.140625" style="1" customWidth="1"/>
    <col min="7" max="7" width="11.42578125" style="1" customWidth="1"/>
    <col min="8" max="8" width="8.5703125" style="1" customWidth="1"/>
    <col min="9" max="9" width="11.42578125" style="1" customWidth="1"/>
    <col min="10" max="10" width="8.140625" style="1" customWidth="1"/>
    <col min="11" max="11" width="8.5703125" style="1" customWidth="1"/>
    <col min="12" max="12" width="8.140625" style="1" customWidth="1"/>
    <col min="13" max="13" width="9.140625" style="1" bestFit="1" customWidth="1"/>
    <col min="14" max="14" width="8.140625" style="1" customWidth="1"/>
    <col min="15" max="15" width="8.5703125" style="1" customWidth="1"/>
    <col min="16" max="16" width="11.42578125" style="1" customWidth="1"/>
    <col min="17" max="17" width="8.140625" style="1" customWidth="1"/>
    <col min="18" max="18" width="0" style="1" hidden="1" customWidth="1"/>
    <col min="19" max="19" width="7.42578125" style="1" customWidth="1"/>
    <col min="20" max="16384" width="10.85546875" style="1"/>
  </cols>
  <sheetData>
    <row r="1" spans="1:17" ht="14.1" customHeight="1" x14ac:dyDescent="0.25"/>
    <row r="2" spans="1:17" ht="27.2" customHeight="1" x14ac:dyDescent="0.25">
      <c r="A2" s="78" t="s">
        <v>118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2.2" customHeight="1" x14ac:dyDescent="0.25"/>
    <row r="4" spans="1:17" x14ac:dyDescent="0.25">
      <c r="A4" s="25" t="s">
        <v>1</v>
      </c>
      <c r="B4" s="25" t="s">
        <v>1</v>
      </c>
      <c r="C4" s="80" t="s">
        <v>117</v>
      </c>
      <c r="D4" s="81"/>
      <c r="E4" s="81"/>
      <c r="F4" s="81"/>
      <c r="G4" s="81"/>
      <c r="H4" s="81"/>
      <c r="I4" s="81"/>
      <c r="J4" s="81"/>
      <c r="K4" s="24" t="s">
        <v>1</v>
      </c>
      <c r="L4" s="24" t="s">
        <v>1</v>
      </c>
      <c r="M4" s="24" t="s">
        <v>1</v>
      </c>
      <c r="N4" s="23" t="s">
        <v>1</v>
      </c>
      <c r="O4" s="22" t="s">
        <v>1</v>
      </c>
      <c r="P4" s="82" t="s">
        <v>1</v>
      </c>
      <c r="Q4" s="83"/>
    </row>
    <row r="5" spans="1:17" ht="15.75" x14ac:dyDescent="0.25">
      <c r="A5" s="18" t="s">
        <v>1</v>
      </c>
      <c r="B5" s="18" t="s">
        <v>1</v>
      </c>
      <c r="C5" s="84" t="s">
        <v>8</v>
      </c>
      <c r="D5" s="85"/>
      <c r="E5" s="85"/>
      <c r="F5" s="85"/>
      <c r="G5" s="84" t="s">
        <v>11</v>
      </c>
      <c r="H5" s="85"/>
      <c r="I5" s="85"/>
      <c r="J5" s="85"/>
      <c r="K5" s="21" t="s">
        <v>1</v>
      </c>
      <c r="L5" s="20" t="s">
        <v>1</v>
      </c>
      <c r="M5" s="82" t="s">
        <v>116</v>
      </c>
      <c r="N5" s="83"/>
      <c r="O5" s="19" t="s">
        <v>115</v>
      </c>
      <c r="P5" s="86" t="s">
        <v>114</v>
      </c>
      <c r="Q5" s="87"/>
    </row>
    <row r="6" spans="1:17" x14ac:dyDescent="0.25">
      <c r="A6" s="18" t="s">
        <v>1</v>
      </c>
      <c r="B6" s="18" t="s">
        <v>1</v>
      </c>
      <c r="C6" s="17" t="s">
        <v>113</v>
      </c>
      <c r="D6" s="17" t="s">
        <v>112</v>
      </c>
      <c r="E6" s="88" t="s">
        <v>111</v>
      </c>
      <c r="F6" s="89"/>
      <c r="G6" s="17" t="s">
        <v>113</v>
      </c>
      <c r="H6" s="17" t="s">
        <v>112</v>
      </c>
      <c r="I6" s="88" t="s">
        <v>111</v>
      </c>
      <c r="J6" s="89"/>
      <c r="K6" s="90" t="s">
        <v>12</v>
      </c>
      <c r="L6" s="91"/>
      <c r="M6" s="92" t="s">
        <v>110</v>
      </c>
      <c r="N6" s="93"/>
      <c r="O6" s="16" t="s">
        <v>1</v>
      </c>
      <c r="P6" s="92" t="s">
        <v>1</v>
      </c>
      <c r="Q6" s="93"/>
    </row>
    <row r="7" spans="1:17" x14ac:dyDescent="0.25">
      <c r="A7" s="15" t="s">
        <v>109</v>
      </c>
      <c r="B7" s="14" t="s">
        <v>108</v>
      </c>
      <c r="C7" s="13" t="s">
        <v>107</v>
      </c>
      <c r="D7" s="11" t="s">
        <v>7</v>
      </c>
      <c r="E7" s="11" t="s">
        <v>107</v>
      </c>
      <c r="F7" s="11" t="s">
        <v>7</v>
      </c>
      <c r="G7" s="11" t="s">
        <v>107</v>
      </c>
      <c r="H7" s="11" t="s">
        <v>7</v>
      </c>
      <c r="I7" s="11" t="s">
        <v>107</v>
      </c>
      <c r="J7" s="12" t="s">
        <v>7</v>
      </c>
      <c r="K7" s="11" t="s">
        <v>107</v>
      </c>
      <c r="L7" s="11" t="s">
        <v>7</v>
      </c>
      <c r="M7" s="11" t="s">
        <v>107</v>
      </c>
      <c r="N7" s="11" t="s">
        <v>7</v>
      </c>
      <c r="O7" s="11" t="s">
        <v>107</v>
      </c>
      <c r="P7" s="11" t="s">
        <v>107</v>
      </c>
      <c r="Q7" s="11" t="s">
        <v>7</v>
      </c>
    </row>
    <row r="8" spans="1:17" ht="3" customHeight="1" x14ac:dyDescent="0.25">
      <c r="A8" s="10" t="s">
        <v>1</v>
      </c>
      <c r="B8" s="9" t="s">
        <v>1</v>
      </c>
      <c r="C8" s="8" t="s">
        <v>1</v>
      </c>
      <c r="D8" s="6" t="s">
        <v>1</v>
      </c>
      <c r="E8" s="6" t="s">
        <v>1</v>
      </c>
      <c r="F8" s="6" t="s">
        <v>1</v>
      </c>
      <c r="G8" s="6" t="s">
        <v>1</v>
      </c>
      <c r="H8" s="6" t="s">
        <v>1</v>
      </c>
      <c r="I8" s="6" t="s">
        <v>1</v>
      </c>
      <c r="J8" s="7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 t="s">
        <v>1</v>
      </c>
      <c r="P8" s="6" t="s">
        <v>1</v>
      </c>
      <c r="Q8" s="6" t="s">
        <v>1</v>
      </c>
    </row>
    <row r="9" spans="1:17" x14ac:dyDescent="0.25">
      <c r="A9" s="5" t="s">
        <v>106</v>
      </c>
      <c r="B9" s="5" t="s">
        <v>105</v>
      </c>
      <c r="C9" s="3">
        <v>24239</v>
      </c>
      <c r="D9" s="3">
        <v>586</v>
      </c>
      <c r="E9" s="3">
        <v>24825</v>
      </c>
      <c r="F9" s="2">
        <v>-5.7481301492083997E-2</v>
      </c>
      <c r="G9" s="3">
        <v>7</v>
      </c>
      <c r="H9" s="4"/>
      <c r="I9" s="3">
        <v>7</v>
      </c>
      <c r="J9" s="4"/>
      <c r="K9" s="4"/>
      <c r="L9" s="4"/>
      <c r="M9" s="3">
        <v>24832</v>
      </c>
      <c r="N9" s="2">
        <v>-5.72155358973385E-2</v>
      </c>
      <c r="O9" s="3">
        <v>1994</v>
      </c>
      <c r="P9" s="3">
        <v>26826</v>
      </c>
      <c r="Q9" s="2">
        <v>-3.26000721240534E-2</v>
      </c>
    </row>
    <row r="10" spans="1:17" x14ac:dyDescent="0.25">
      <c r="A10" s="5" t="s">
        <v>104</v>
      </c>
      <c r="B10" s="5" t="s">
        <v>103</v>
      </c>
      <c r="C10" s="3">
        <v>2878</v>
      </c>
      <c r="D10" s="3">
        <v>32</v>
      </c>
      <c r="E10" s="3">
        <v>2910</v>
      </c>
      <c r="F10" s="2">
        <v>-0.104339796860572</v>
      </c>
      <c r="G10" s="4"/>
      <c r="H10" s="4"/>
      <c r="I10" s="4"/>
      <c r="J10" s="4"/>
      <c r="K10" s="4"/>
      <c r="L10" s="4"/>
      <c r="M10" s="3">
        <v>2910</v>
      </c>
      <c r="N10" s="2">
        <v>-0.104339796860572</v>
      </c>
      <c r="O10" s="3">
        <v>2250</v>
      </c>
      <c r="P10" s="3">
        <v>5160</v>
      </c>
      <c r="Q10" s="2">
        <v>-0.12852558689410601</v>
      </c>
    </row>
    <row r="11" spans="1:17" x14ac:dyDescent="0.25">
      <c r="A11" s="5" t="s">
        <v>102</v>
      </c>
      <c r="B11" s="5" t="s">
        <v>101</v>
      </c>
      <c r="C11" s="3">
        <v>16317</v>
      </c>
      <c r="D11" s="4"/>
      <c r="E11" s="3">
        <v>16317</v>
      </c>
      <c r="F11" s="2">
        <v>-6.5891916647584106E-2</v>
      </c>
      <c r="G11" s="3">
        <v>259</v>
      </c>
      <c r="H11" s="4"/>
      <c r="I11" s="3">
        <v>259</v>
      </c>
      <c r="J11" s="2">
        <v>-0.19565217391304299</v>
      </c>
      <c r="K11" s="4"/>
      <c r="L11" s="4"/>
      <c r="M11" s="3">
        <v>16576</v>
      </c>
      <c r="N11" s="2">
        <v>-6.8240584598088794E-2</v>
      </c>
      <c r="O11" s="3">
        <v>0</v>
      </c>
      <c r="P11" s="3">
        <v>16576</v>
      </c>
      <c r="Q11" s="2">
        <v>-7.1892497200447894E-2</v>
      </c>
    </row>
    <row r="12" spans="1:17" x14ac:dyDescent="0.25">
      <c r="A12" s="5" t="s">
        <v>100</v>
      </c>
      <c r="B12" s="5" t="s">
        <v>99</v>
      </c>
      <c r="C12" s="3">
        <v>246530</v>
      </c>
      <c r="D12" s="3">
        <v>52280</v>
      </c>
      <c r="E12" s="3">
        <v>298810</v>
      </c>
      <c r="F12" s="2">
        <v>-7.5993011426009199E-2</v>
      </c>
      <c r="G12" s="3">
        <v>157687</v>
      </c>
      <c r="H12" s="3">
        <v>10658</v>
      </c>
      <c r="I12" s="3">
        <v>168345</v>
      </c>
      <c r="J12" s="2">
        <v>0.16691505216095401</v>
      </c>
      <c r="K12" s="3">
        <v>13898</v>
      </c>
      <c r="L12" s="2">
        <v>-0.12750329587544701</v>
      </c>
      <c r="M12" s="3">
        <v>481053</v>
      </c>
      <c r="N12" s="2">
        <v>-5.2235518912111603E-3</v>
      </c>
      <c r="O12" s="3">
        <v>5435</v>
      </c>
      <c r="P12" s="3">
        <v>486488</v>
      </c>
      <c r="Q12" s="2">
        <v>-7.4813069335210296E-3</v>
      </c>
    </row>
    <row r="13" spans="1:17" x14ac:dyDescent="0.25">
      <c r="A13" s="5" t="s">
        <v>98</v>
      </c>
      <c r="B13" s="5" t="s">
        <v>97</v>
      </c>
      <c r="C13" s="3">
        <v>311</v>
      </c>
      <c r="D13" s="3">
        <v>18</v>
      </c>
      <c r="E13" s="3">
        <v>329</v>
      </c>
      <c r="F13" s="2">
        <v>-0.25396825396825401</v>
      </c>
      <c r="G13" s="4"/>
      <c r="H13" s="4"/>
      <c r="I13" s="4"/>
      <c r="J13" s="4"/>
      <c r="K13" s="4"/>
      <c r="L13" s="4"/>
      <c r="M13" s="3">
        <v>329</v>
      </c>
      <c r="N13" s="2">
        <v>-0.25396825396825401</v>
      </c>
      <c r="O13" s="3">
        <v>879</v>
      </c>
      <c r="P13" s="3">
        <v>1208</v>
      </c>
      <c r="Q13" s="2">
        <v>-8.2066869300911893E-2</v>
      </c>
    </row>
    <row r="14" spans="1:17" x14ac:dyDescent="0.25">
      <c r="A14" s="5" t="s">
        <v>96</v>
      </c>
      <c r="B14" s="5" t="s">
        <v>95</v>
      </c>
      <c r="C14" s="3">
        <v>84284</v>
      </c>
      <c r="D14" s="3">
        <v>32662</v>
      </c>
      <c r="E14" s="3">
        <v>116946</v>
      </c>
      <c r="F14" s="2">
        <v>-8.7556956494600796E-2</v>
      </c>
      <c r="G14" s="3">
        <v>1284</v>
      </c>
      <c r="H14" s="4"/>
      <c r="I14" s="3">
        <v>1284</v>
      </c>
      <c r="J14" s="2">
        <v>-0.29372937293729401</v>
      </c>
      <c r="K14" s="4"/>
      <c r="L14" s="4"/>
      <c r="M14" s="3">
        <v>118230</v>
      </c>
      <c r="N14" s="2">
        <v>-9.0440508977889897E-2</v>
      </c>
      <c r="O14" s="3">
        <v>6166</v>
      </c>
      <c r="P14" s="3">
        <v>124396</v>
      </c>
      <c r="Q14" s="2">
        <v>-9.0572796724787102E-2</v>
      </c>
    </row>
    <row r="15" spans="1:17" x14ac:dyDescent="0.25">
      <c r="A15" s="5" t="s">
        <v>94</v>
      </c>
      <c r="B15" s="5" t="s">
        <v>93</v>
      </c>
      <c r="C15" s="3">
        <v>6022</v>
      </c>
      <c r="D15" s="3">
        <v>24</v>
      </c>
      <c r="E15" s="3">
        <v>6046</v>
      </c>
      <c r="F15" s="2">
        <v>-3.7873965626989199E-2</v>
      </c>
      <c r="G15" s="4"/>
      <c r="H15" s="4"/>
      <c r="I15" s="4"/>
      <c r="J15" s="4"/>
      <c r="K15" s="3">
        <v>1245</v>
      </c>
      <c r="L15" s="2">
        <v>0.34159482758620702</v>
      </c>
      <c r="M15" s="3">
        <v>7291</v>
      </c>
      <c r="N15" s="2">
        <v>1.09539656128674E-2</v>
      </c>
      <c r="O15" s="3">
        <v>2847</v>
      </c>
      <c r="P15" s="3">
        <v>10138</v>
      </c>
      <c r="Q15" s="2">
        <v>-5.99035608308605E-2</v>
      </c>
    </row>
    <row r="16" spans="1:17" x14ac:dyDescent="0.25">
      <c r="A16" s="5" t="s">
        <v>92</v>
      </c>
      <c r="B16" s="5" t="s">
        <v>91</v>
      </c>
      <c r="C16" s="3">
        <v>1004</v>
      </c>
      <c r="D16" s="3">
        <v>48</v>
      </c>
      <c r="E16" s="3">
        <v>1052</v>
      </c>
      <c r="F16" s="2">
        <v>-7.9615048118985093E-2</v>
      </c>
      <c r="G16" s="4"/>
      <c r="H16" s="4"/>
      <c r="I16" s="4"/>
      <c r="J16" s="4"/>
      <c r="K16" s="4"/>
      <c r="L16" s="4"/>
      <c r="M16" s="3">
        <v>1052</v>
      </c>
      <c r="N16" s="2">
        <v>-7.9615048118985093E-2</v>
      </c>
      <c r="O16" s="3">
        <v>1363</v>
      </c>
      <c r="P16" s="3">
        <v>2415</v>
      </c>
      <c r="Q16" s="2">
        <v>-0.10522415709522</v>
      </c>
    </row>
    <row r="17" spans="1:17" x14ac:dyDescent="0.25">
      <c r="A17" s="5" t="s">
        <v>90</v>
      </c>
      <c r="B17" s="5" t="s">
        <v>89</v>
      </c>
      <c r="C17" s="3">
        <v>8531</v>
      </c>
      <c r="D17" s="3">
        <v>198</v>
      </c>
      <c r="E17" s="3">
        <v>8729</v>
      </c>
      <c r="F17" s="2">
        <v>-2.9464087169223899E-2</v>
      </c>
      <c r="G17" s="4"/>
      <c r="H17" s="4"/>
      <c r="I17" s="4"/>
      <c r="J17" s="4"/>
      <c r="K17" s="3">
        <v>3741</v>
      </c>
      <c r="L17" s="2">
        <v>-0.16026936026936001</v>
      </c>
      <c r="M17" s="3">
        <v>12470</v>
      </c>
      <c r="N17" s="2">
        <v>-7.2793516246561094E-2</v>
      </c>
      <c r="O17" s="3">
        <v>16</v>
      </c>
      <c r="P17" s="3">
        <v>12486</v>
      </c>
      <c r="Q17" s="2">
        <v>-7.1603836716484501E-2</v>
      </c>
    </row>
    <row r="18" spans="1:17" x14ac:dyDescent="0.25">
      <c r="A18" s="5" t="s">
        <v>88</v>
      </c>
      <c r="B18" s="5" t="s">
        <v>87</v>
      </c>
      <c r="C18" s="3">
        <v>5177</v>
      </c>
      <c r="D18" s="3">
        <v>2</v>
      </c>
      <c r="E18" s="3">
        <v>5179</v>
      </c>
      <c r="F18" s="2">
        <v>-4.1103499351971898E-2</v>
      </c>
      <c r="G18" s="4"/>
      <c r="H18" s="4"/>
      <c r="I18" s="4"/>
      <c r="J18" s="4"/>
      <c r="K18" s="4"/>
      <c r="L18" s="4"/>
      <c r="M18" s="3">
        <v>5179</v>
      </c>
      <c r="N18" s="2">
        <v>-4.1103499351971898E-2</v>
      </c>
      <c r="O18" s="3">
        <v>0</v>
      </c>
      <c r="P18" s="3">
        <v>5179</v>
      </c>
      <c r="Q18" s="2">
        <v>-4.65758468335788E-2</v>
      </c>
    </row>
    <row r="19" spans="1:17" x14ac:dyDescent="0.25">
      <c r="A19" s="5" t="s">
        <v>86</v>
      </c>
      <c r="B19" s="5" t="s">
        <v>85</v>
      </c>
      <c r="C19" s="3">
        <v>6627</v>
      </c>
      <c r="D19" s="3">
        <v>438</v>
      </c>
      <c r="E19" s="3">
        <v>7065</v>
      </c>
      <c r="F19" s="2">
        <v>-0.233731019522777</v>
      </c>
      <c r="G19" s="4"/>
      <c r="H19" s="4"/>
      <c r="I19" s="4"/>
      <c r="J19" s="4"/>
      <c r="K19" s="3">
        <v>682</v>
      </c>
      <c r="L19" s="2">
        <v>-0.331372549019608</v>
      </c>
      <c r="M19" s="3">
        <v>7747</v>
      </c>
      <c r="N19" s="2">
        <v>-0.24345703125000001</v>
      </c>
      <c r="O19" s="3">
        <v>4016</v>
      </c>
      <c r="P19" s="3">
        <v>11763</v>
      </c>
      <c r="Q19" s="2">
        <v>-0.20245440368838599</v>
      </c>
    </row>
    <row r="20" spans="1:17" x14ac:dyDescent="0.25">
      <c r="A20" s="5" t="s">
        <v>84</v>
      </c>
      <c r="B20" s="5" t="s">
        <v>83</v>
      </c>
      <c r="C20" s="3">
        <v>54911</v>
      </c>
      <c r="D20" s="3">
        <v>536</v>
      </c>
      <c r="E20" s="3">
        <v>55447</v>
      </c>
      <c r="F20" s="2">
        <v>-5.5304721176290199E-2</v>
      </c>
      <c r="G20" s="3">
        <v>984</v>
      </c>
      <c r="H20" s="4"/>
      <c r="I20" s="3">
        <v>984</v>
      </c>
      <c r="J20" s="2">
        <v>-0.64360738862730904</v>
      </c>
      <c r="K20" s="4"/>
      <c r="L20" s="4"/>
      <c r="M20" s="3">
        <v>56431</v>
      </c>
      <c r="N20" s="2">
        <v>-8.1735932567448794E-2</v>
      </c>
      <c r="O20" s="3">
        <v>2931</v>
      </c>
      <c r="P20" s="3">
        <v>59362</v>
      </c>
      <c r="Q20" s="2">
        <v>-8.5838363927559405E-2</v>
      </c>
    </row>
    <row r="21" spans="1:17" x14ac:dyDescent="0.25">
      <c r="A21" s="5" t="s">
        <v>82</v>
      </c>
      <c r="B21" s="5" t="s">
        <v>81</v>
      </c>
      <c r="C21" s="3">
        <v>1046</v>
      </c>
      <c r="D21" s="3">
        <v>16</v>
      </c>
      <c r="E21" s="3">
        <v>1062</v>
      </c>
      <c r="F21" s="2">
        <v>4.6305418719211802E-2</v>
      </c>
      <c r="G21" s="4"/>
      <c r="H21" s="4"/>
      <c r="I21" s="4"/>
      <c r="J21" s="4"/>
      <c r="K21" s="4"/>
      <c r="L21" s="4"/>
      <c r="M21" s="3">
        <v>1062</v>
      </c>
      <c r="N21" s="2">
        <v>4.6305418719211802E-2</v>
      </c>
      <c r="O21" s="3">
        <v>1408</v>
      </c>
      <c r="P21" s="3">
        <v>2470</v>
      </c>
      <c r="Q21" s="2">
        <v>-6.8978514888805104E-2</v>
      </c>
    </row>
    <row r="22" spans="1:17" x14ac:dyDescent="0.25">
      <c r="A22" s="5" t="s">
        <v>80</v>
      </c>
      <c r="B22" s="5" t="s">
        <v>79</v>
      </c>
      <c r="C22" s="3">
        <v>923</v>
      </c>
      <c r="D22" s="3">
        <v>52</v>
      </c>
      <c r="E22" s="3">
        <v>975</v>
      </c>
      <c r="F22" s="2">
        <v>-0.121621621621622</v>
      </c>
      <c r="G22" s="4"/>
      <c r="H22" s="4"/>
      <c r="I22" s="4"/>
      <c r="J22" s="4"/>
      <c r="K22" s="4"/>
      <c r="L22" s="4"/>
      <c r="M22" s="3">
        <v>975</v>
      </c>
      <c r="N22" s="2">
        <v>-0.121621621621622</v>
      </c>
      <c r="O22" s="3">
        <v>1005</v>
      </c>
      <c r="P22" s="3">
        <v>1980</v>
      </c>
      <c r="Q22" s="2">
        <v>-0.128137384412153</v>
      </c>
    </row>
    <row r="23" spans="1:17" x14ac:dyDescent="0.25">
      <c r="A23" s="5" t="s">
        <v>78</v>
      </c>
      <c r="B23" s="5" t="s">
        <v>77</v>
      </c>
      <c r="C23" s="3">
        <v>17012</v>
      </c>
      <c r="D23" s="3">
        <v>3632</v>
      </c>
      <c r="E23" s="3">
        <v>20644</v>
      </c>
      <c r="F23" s="2">
        <v>-1.1113240084307301E-2</v>
      </c>
      <c r="G23" s="4"/>
      <c r="H23" s="4"/>
      <c r="I23" s="4"/>
      <c r="J23" s="2">
        <v>-1</v>
      </c>
      <c r="K23" s="4"/>
      <c r="L23" s="2">
        <v>-1</v>
      </c>
      <c r="M23" s="3">
        <v>20644</v>
      </c>
      <c r="N23" s="2">
        <v>-1.2154273136185299E-2</v>
      </c>
      <c r="O23" s="3">
        <v>316</v>
      </c>
      <c r="P23" s="3">
        <v>20960</v>
      </c>
      <c r="Q23" s="2">
        <v>-1.4342816835175199E-2</v>
      </c>
    </row>
    <row r="24" spans="1:17" x14ac:dyDescent="0.25">
      <c r="A24" s="5" t="s">
        <v>76</v>
      </c>
      <c r="B24" s="5" t="s">
        <v>75</v>
      </c>
      <c r="C24" s="3">
        <v>48322</v>
      </c>
      <c r="D24" s="3">
        <v>186</v>
      </c>
      <c r="E24" s="3">
        <v>48508</v>
      </c>
      <c r="F24" s="2">
        <v>-3.6009538950715403E-2</v>
      </c>
      <c r="G24" s="3">
        <v>17087</v>
      </c>
      <c r="H24" s="3">
        <v>226</v>
      </c>
      <c r="I24" s="3">
        <v>17313</v>
      </c>
      <c r="J24" s="2">
        <v>0.53009279717189595</v>
      </c>
      <c r="K24" s="4"/>
      <c r="L24" s="4"/>
      <c r="M24" s="3">
        <v>65821</v>
      </c>
      <c r="N24" s="2">
        <v>6.7915956842703004E-2</v>
      </c>
      <c r="O24" s="3">
        <v>0</v>
      </c>
      <c r="P24" s="3">
        <v>65821</v>
      </c>
      <c r="Q24" s="2">
        <v>6.7915956842703004E-2</v>
      </c>
    </row>
    <row r="25" spans="1:17" x14ac:dyDescent="0.25">
      <c r="A25" s="5" t="s">
        <v>74</v>
      </c>
      <c r="B25" s="5" t="s">
        <v>73</v>
      </c>
      <c r="C25" s="3">
        <v>17194</v>
      </c>
      <c r="D25" s="3">
        <v>32</v>
      </c>
      <c r="E25" s="3">
        <v>17226</v>
      </c>
      <c r="F25" s="2">
        <v>-9.60327455919395E-2</v>
      </c>
      <c r="G25" s="4"/>
      <c r="H25" s="4"/>
      <c r="I25" s="4"/>
      <c r="J25" s="4"/>
      <c r="K25" s="3">
        <v>5019</v>
      </c>
      <c r="L25" s="2">
        <v>-8.1442166910688105E-2</v>
      </c>
      <c r="M25" s="3">
        <v>22245</v>
      </c>
      <c r="N25" s="2">
        <v>-9.2781402936378501E-2</v>
      </c>
      <c r="O25" s="3">
        <v>0</v>
      </c>
      <c r="P25" s="3">
        <v>22245</v>
      </c>
      <c r="Q25" s="2">
        <v>-9.3853110106318E-2</v>
      </c>
    </row>
    <row r="26" spans="1:17" x14ac:dyDescent="0.25">
      <c r="A26" s="5" t="s">
        <v>72</v>
      </c>
      <c r="B26" s="5" t="s">
        <v>71</v>
      </c>
      <c r="C26" s="3">
        <v>4496</v>
      </c>
      <c r="D26" s="3">
        <v>166</v>
      </c>
      <c r="E26" s="3">
        <v>4662</v>
      </c>
      <c r="F26" s="2">
        <v>-9.8433571842970399E-2</v>
      </c>
      <c r="G26" s="4"/>
      <c r="H26" s="4"/>
      <c r="I26" s="4"/>
      <c r="J26" s="4"/>
      <c r="K26" s="4"/>
      <c r="L26" s="4"/>
      <c r="M26" s="3">
        <v>4662</v>
      </c>
      <c r="N26" s="2">
        <v>-9.8433571842970399E-2</v>
      </c>
      <c r="O26" s="3">
        <v>0</v>
      </c>
      <c r="P26" s="3">
        <v>4662</v>
      </c>
      <c r="Q26" s="2">
        <v>-0.10121457489878501</v>
      </c>
    </row>
    <row r="27" spans="1:17" x14ac:dyDescent="0.25">
      <c r="A27" s="5" t="s">
        <v>70</v>
      </c>
      <c r="B27" s="5" t="s">
        <v>69</v>
      </c>
      <c r="C27" s="3">
        <v>8108</v>
      </c>
      <c r="D27" s="3">
        <v>28</v>
      </c>
      <c r="E27" s="3">
        <v>8136</v>
      </c>
      <c r="F27" s="2">
        <v>-2.78408411996654E-2</v>
      </c>
      <c r="G27" s="4"/>
      <c r="H27" s="4"/>
      <c r="I27" s="4"/>
      <c r="J27" s="4"/>
      <c r="K27" s="4"/>
      <c r="L27" s="4"/>
      <c r="M27" s="3">
        <v>8136</v>
      </c>
      <c r="N27" s="2">
        <v>-2.78408411996654E-2</v>
      </c>
      <c r="O27" s="3">
        <v>8</v>
      </c>
      <c r="P27" s="3">
        <v>8144</v>
      </c>
      <c r="Q27" s="2">
        <v>-2.8973411231668099E-2</v>
      </c>
    </row>
    <row r="28" spans="1:17" x14ac:dyDescent="0.25">
      <c r="A28" s="5" t="s">
        <v>68</v>
      </c>
      <c r="B28" s="5" t="s">
        <v>67</v>
      </c>
      <c r="C28" s="3">
        <v>1114</v>
      </c>
      <c r="D28" s="3">
        <v>6</v>
      </c>
      <c r="E28" s="3">
        <v>1120</v>
      </c>
      <c r="F28" s="2">
        <v>-0.14044512663085201</v>
      </c>
      <c r="G28" s="4"/>
      <c r="H28" s="4"/>
      <c r="I28" s="4"/>
      <c r="J28" s="4"/>
      <c r="K28" s="4"/>
      <c r="L28" s="4"/>
      <c r="M28" s="3">
        <v>1120</v>
      </c>
      <c r="N28" s="2">
        <v>-0.14044512663085201</v>
      </c>
      <c r="O28" s="3">
        <v>1137</v>
      </c>
      <c r="P28" s="3">
        <v>2257</v>
      </c>
      <c r="Q28" s="2">
        <v>-0.102227525855211</v>
      </c>
    </row>
    <row r="29" spans="1:17" x14ac:dyDescent="0.25">
      <c r="A29" s="5" t="s">
        <v>66</v>
      </c>
      <c r="B29" s="5" t="s">
        <v>65</v>
      </c>
      <c r="C29" s="3">
        <v>7238</v>
      </c>
      <c r="D29" s="3">
        <v>50</v>
      </c>
      <c r="E29" s="3">
        <v>7288</v>
      </c>
      <c r="F29" s="2">
        <v>4.11805078929307E-4</v>
      </c>
      <c r="G29" s="4"/>
      <c r="H29" s="4"/>
      <c r="I29" s="4"/>
      <c r="J29" s="4"/>
      <c r="K29" s="4"/>
      <c r="L29" s="4"/>
      <c r="M29" s="3">
        <v>7288</v>
      </c>
      <c r="N29" s="2">
        <v>4.11805078929307E-4</v>
      </c>
      <c r="O29" s="3">
        <v>1958</v>
      </c>
      <c r="P29" s="3">
        <v>9246</v>
      </c>
      <c r="Q29" s="2">
        <v>-9.9582396402184397E-3</v>
      </c>
    </row>
    <row r="30" spans="1:17" x14ac:dyDescent="0.25">
      <c r="A30" s="5" t="s">
        <v>64</v>
      </c>
      <c r="B30" s="5" t="s">
        <v>63</v>
      </c>
      <c r="C30" s="3">
        <v>31010</v>
      </c>
      <c r="D30" s="3">
        <v>52</v>
      </c>
      <c r="E30" s="3">
        <v>31062</v>
      </c>
      <c r="F30" s="2">
        <v>8.7452737711805104E-2</v>
      </c>
      <c r="G30" s="3">
        <v>759</v>
      </c>
      <c r="H30" s="4"/>
      <c r="I30" s="3">
        <v>759</v>
      </c>
      <c r="J30" s="2">
        <v>-0.107058823529412</v>
      </c>
      <c r="K30" s="4"/>
      <c r="L30" s="4"/>
      <c r="M30" s="3">
        <v>31821</v>
      </c>
      <c r="N30" s="2">
        <v>8.1831780784660399E-2</v>
      </c>
      <c r="O30" s="3">
        <v>0</v>
      </c>
      <c r="P30" s="3">
        <v>31821</v>
      </c>
      <c r="Q30" s="2">
        <v>7.8239360260233107E-2</v>
      </c>
    </row>
    <row r="31" spans="1:17" x14ac:dyDescent="0.25">
      <c r="A31" s="5" t="s">
        <v>62</v>
      </c>
      <c r="B31" s="5" t="s">
        <v>61</v>
      </c>
      <c r="C31" s="3">
        <v>4803</v>
      </c>
      <c r="D31" s="3">
        <v>36</v>
      </c>
      <c r="E31" s="3">
        <v>4839</v>
      </c>
      <c r="F31" s="2">
        <v>9.5044127630685704E-2</v>
      </c>
      <c r="G31" s="4"/>
      <c r="H31" s="4"/>
      <c r="I31" s="4"/>
      <c r="J31" s="4"/>
      <c r="K31" s="4"/>
      <c r="L31" s="4"/>
      <c r="M31" s="3">
        <v>4839</v>
      </c>
      <c r="N31" s="2">
        <v>9.5044127630685704E-2</v>
      </c>
      <c r="O31" s="3">
        <v>1545</v>
      </c>
      <c r="P31" s="3">
        <v>6384</v>
      </c>
      <c r="Q31" s="2">
        <v>0.155893536121673</v>
      </c>
    </row>
    <row r="32" spans="1:17" x14ac:dyDescent="0.25">
      <c r="A32" s="5" t="s">
        <v>60</v>
      </c>
      <c r="B32" s="5" t="s">
        <v>59</v>
      </c>
      <c r="C32" s="3">
        <v>1224</v>
      </c>
      <c r="D32" s="3">
        <v>20</v>
      </c>
      <c r="E32" s="3">
        <v>1244</v>
      </c>
      <c r="F32" s="2">
        <v>-0.104391648668107</v>
      </c>
      <c r="G32" s="4"/>
      <c r="H32" s="4"/>
      <c r="I32" s="4"/>
      <c r="J32" s="4"/>
      <c r="K32" s="4"/>
      <c r="L32" s="4"/>
      <c r="M32" s="3">
        <v>1244</v>
      </c>
      <c r="N32" s="2">
        <v>-0.104391648668107</v>
      </c>
      <c r="O32" s="3">
        <v>341</v>
      </c>
      <c r="P32" s="3">
        <v>1585</v>
      </c>
      <c r="Q32" s="2">
        <v>-0.55009934714731801</v>
      </c>
    </row>
    <row r="33" spans="1:17" x14ac:dyDescent="0.25">
      <c r="A33" s="5" t="s">
        <v>58</v>
      </c>
      <c r="B33" s="5" t="s">
        <v>57</v>
      </c>
      <c r="C33" s="3">
        <v>564064</v>
      </c>
      <c r="D33" s="3">
        <v>258632</v>
      </c>
      <c r="E33" s="3">
        <v>822696</v>
      </c>
      <c r="F33" s="2">
        <v>-3.9074928458798099E-2</v>
      </c>
      <c r="G33" s="3">
        <v>923195</v>
      </c>
      <c r="H33" s="3">
        <v>195864</v>
      </c>
      <c r="I33" s="3">
        <v>1119059</v>
      </c>
      <c r="J33" s="2">
        <v>0.124958281226753</v>
      </c>
      <c r="K33" s="4"/>
      <c r="L33" s="4"/>
      <c r="M33" s="3">
        <v>1941755</v>
      </c>
      <c r="N33" s="2">
        <v>4.9083529903733603E-2</v>
      </c>
      <c r="O33" s="3">
        <v>444</v>
      </c>
      <c r="P33" s="3">
        <v>1942199</v>
      </c>
      <c r="Q33" s="2">
        <v>4.9020762217517201E-2</v>
      </c>
    </row>
    <row r="34" spans="1:17" x14ac:dyDescent="0.25">
      <c r="A34" s="5" t="s">
        <v>56</v>
      </c>
      <c r="B34" s="5" t="s">
        <v>55</v>
      </c>
      <c r="C34" s="3">
        <v>1469</v>
      </c>
      <c r="D34" s="4"/>
      <c r="E34" s="3">
        <v>1469</v>
      </c>
      <c r="F34" s="2">
        <v>0.11372251705837801</v>
      </c>
      <c r="G34" s="3">
        <v>2</v>
      </c>
      <c r="H34" s="4"/>
      <c r="I34" s="3">
        <v>2</v>
      </c>
      <c r="J34" s="2">
        <v>-0.97435897435897401</v>
      </c>
      <c r="K34" s="4"/>
      <c r="L34" s="4"/>
      <c r="M34" s="3">
        <v>1471</v>
      </c>
      <c r="N34" s="2">
        <v>5.2970651395848202E-2</v>
      </c>
      <c r="O34" s="3">
        <v>0</v>
      </c>
      <c r="P34" s="3">
        <v>1471</v>
      </c>
      <c r="Q34" s="2">
        <v>5.2970651395848202E-2</v>
      </c>
    </row>
    <row r="35" spans="1:17" x14ac:dyDescent="0.25">
      <c r="A35" s="5" t="s">
        <v>54</v>
      </c>
      <c r="B35" s="5" t="s">
        <v>53</v>
      </c>
      <c r="C35" s="3">
        <v>2424</v>
      </c>
      <c r="D35" s="3">
        <v>16</v>
      </c>
      <c r="E35" s="3">
        <v>2440</v>
      </c>
      <c r="F35" s="2">
        <v>-0.13290689410092399</v>
      </c>
      <c r="G35" s="4"/>
      <c r="H35" s="4"/>
      <c r="I35" s="4"/>
      <c r="J35" s="4"/>
      <c r="K35" s="4"/>
      <c r="L35" s="4"/>
      <c r="M35" s="3">
        <v>2440</v>
      </c>
      <c r="N35" s="2">
        <v>-0.13290689410092399</v>
      </c>
      <c r="O35" s="3">
        <v>131</v>
      </c>
      <c r="P35" s="3">
        <v>2571</v>
      </c>
      <c r="Q35" s="2">
        <v>-0.43320105820105798</v>
      </c>
    </row>
    <row r="36" spans="1:17" x14ac:dyDescent="0.25">
      <c r="A36" s="5" t="s">
        <v>52</v>
      </c>
      <c r="B36" s="5" t="s">
        <v>51</v>
      </c>
      <c r="C36" s="3">
        <v>393</v>
      </c>
      <c r="D36" s="3">
        <v>6</v>
      </c>
      <c r="E36" s="3">
        <v>399</v>
      </c>
      <c r="F36" s="2">
        <v>-0.23121387283236999</v>
      </c>
      <c r="G36" s="4"/>
      <c r="H36" s="4"/>
      <c r="I36" s="4"/>
      <c r="J36" s="4"/>
      <c r="K36" s="4"/>
      <c r="L36" s="4"/>
      <c r="M36" s="3">
        <v>399</v>
      </c>
      <c r="N36" s="2">
        <v>-0.23121387283236999</v>
      </c>
      <c r="O36" s="3">
        <v>373</v>
      </c>
      <c r="P36" s="3">
        <v>772</v>
      </c>
      <c r="Q36" s="2">
        <v>-0.38338658146964899</v>
      </c>
    </row>
    <row r="37" spans="1:17" x14ac:dyDescent="0.25">
      <c r="A37" s="5" t="s">
        <v>50</v>
      </c>
      <c r="B37" s="5" t="s">
        <v>49</v>
      </c>
      <c r="C37" s="3">
        <v>2644</v>
      </c>
      <c r="D37" s="3">
        <v>20</v>
      </c>
      <c r="E37" s="3">
        <v>2664</v>
      </c>
      <c r="F37" s="2">
        <v>-1.18694362017804E-2</v>
      </c>
      <c r="G37" s="4"/>
      <c r="H37" s="4"/>
      <c r="I37" s="4"/>
      <c r="J37" s="4"/>
      <c r="K37" s="4"/>
      <c r="L37" s="4"/>
      <c r="M37" s="3">
        <v>2664</v>
      </c>
      <c r="N37" s="2">
        <v>-1.18694362017804E-2</v>
      </c>
      <c r="O37" s="3">
        <v>886</v>
      </c>
      <c r="P37" s="3">
        <v>3550</v>
      </c>
      <c r="Q37" s="2">
        <v>-3.3750680457267299E-2</v>
      </c>
    </row>
    <row r="38" spans="1:17" x14ac:dyDescent="0.25">
      <c r="A38" s="5" t="s">
        <v>48</v>
      </c>
      <c r="B38" s="5" t="s">
        <v>47</v>
      </c>
      <c r="C38" s="3">
        <v>3760</v>
      </c>
      <c r="D38" s="3">
        <v>28</v>
      </c>
      <c r="E38" s="3">
        <v>3788</v>
      </c>
      <c r="F38" s="2">
        <v>-0.18203411790110099</v>
      </c>
      <c r="G38" s="4"/>
      <c r="H38" s="4"/>
      <c r="I38" s="4"/>
      <c r="J38" s="4"/>
      <c r="K38" s="3">
        <v>0</v>
      </c>
      <c r="L38" s="4"/>
      <c r="M38" s="3">
        <v>3788</v>
      </c>
      <c r="N38" s="2">
        <v>-0.18203411790110099</v>
      </c>
      <c r="O38" s="3">
        <v>966</v>
      </c>
      <c r="P38" s="3">
        <v>4754</v>
      </c>
      <c r="Q38" s="2">
        <v>-0.181473829201102</v>
      </c>
    </row>
    <row r="39" spans="1:17" x14ac:dyDescent="0.25">
      <c r="A39" s="5" t="s">
        <v>46</v>
      </c>
      <c r="B39" s="5" t="s">
        <v>45</v>
      </c>
      <c r="C39" s="3">
        <v>3882</v>
      </c>
      <c r="D39" s="3">
        <v>642</v>
      </c>
      <c r="E39" s="3">
        <v>4524</v>
      </c>
      <c r="F39" s="2">
        <v>-0.16144578313253</v>
      </c>
      <c r="G39" s="4"/>
      <c r="H39" s="4"/>
      <c r="I39" s="4"/>
      <c r="J39" s="4"/>
      <c r="K39" s="4"/>
      <c r="L39" s="4"/>
      <c r="M39" s="3">
        <v>4524</v>
      </c>
      <c r="N39" s="2">
        <v>-0.16144578313253</v>
      </c>
      <c r="O39" s="3">
        <v>3338</v>
      </c>
      <c r="P39" s="3">
        <v>7862</v>
      </c>
      <c r="Q39" s="2">
        <v>-0.108313485312465</v>
      </c>
    </row>
    <row r="40" spans="1:17" x14ac:dyDescent="0.25">
      <c r="A40" s="5" t="s">
        <v>44</v>
      </c>
      <c r="B40" s="5" t="s">
        <v>43</v>
      </c>
      <c r="C40" s="3">
        <v>169428</v>
      </c>
      <c r="D40" s="3">
        <v>3814</v>
      </c>
      <c r="E40" s="3">
        <v>173242</v>
      </c>
      <c r="F40" s="2">
        <v>-4.4414045693734999E-2</v>
      </c>
      <c r="G40" s="3">
        <v>110312</v>
      </c>
      <c r="H40" s="3">
        <v>3522</v>
      </c>
      <c r="I40" s="3">
        <v>113834</v>
      </c>
      <c r="J40" s="2">
        <v>0.247646291607755</v>
      </c>
      <c r="K40" s="3">
        <v>17653</v>
      </c>
      <c r="L40" s="2">
        <v>-7.38195173137461E-2</v>
      </c>
      <c r="M40" s="3">
        <v>304729</v>
      </c>
      <c r="N40" s="2">
        <v>4.5049092399337402E-2</v>
      </c>
      <c r="O40" s="3">
        <v>91</v>
      </c>
      <c r="P40" s="3">
        <v>304820</v>
      </c>
      <c r="Q40" s="2">
        <v>4.4787885642992499E-2</v>
      </c>
    </row>
    <row r="41" spans="1:17" x14ac:dyDescent="0.25">
      <c r="A41" s="5" t="s">
        <v>42</v>
      </c>
      <c r="B41" s="5" t="s">
        <v>41</v>
      </c>
      <c r="C41" s="3">
        <v>6900</v>
      </c>
      <c r="D41" s="3">
        <v>38</v>
      </c>
      <c r="E41" s="3">
        <v>6938</v>
      </c>
      <c r="F41" s="2">
        <v>-8.6405529953917099E-4</v>
      </c>
      <c r="G41" s="4"/>
      <c r="H41" s="4"/>
      <c r="I41" s="4"/>
      <c r="J41" s="4"/>
      <c r="K41" s="4"/>
      <c r="L41" s="4"/>
      <c r="M41" s="3">
        <v>6938</v>
      </c>
      <c r="N41" s="2">
        <v>-8.6405529953917099E-4</v>
      </c>
      <c r="O41" s="3">
        <v>2420</v>
      </c>
      <c r="P41" s="3">
        <v>9358</v>
      </c>
      <c r="Q41" s="2">
        <v>-3.1062331745703001E-2</v>
      </c>
    </row>
    <row r="42" spans="1:17" x14ac:dyDescent="0.25">
      <c r="A42" s="5" t="s">
        <v>40</v>
      </c>
      <c r="B42" s="5" t="s">
        <v>39</v>
      </c>
      <c r="C42" s="3">
        <v>14802</v>
      </c>
      <c r="D42" s="3">
        <v>24</v>
      </c>
      <c r="E42" s="3">
        <v>14826</v>
      </c>
      <c r="F42" s="2">
        <v>-8.6506469500924194E-2</v>
      </c>
      <c r="G42" s="3">
        <v>4</v>
      </c>
      <c r="H42" s="4"/>
      <c r="I42" s="3">
        <v>4</v>
      </c>
      <c r="J42" s="4"/>
      <c r="K42" s="4"/>
      <c r="L42" s="4"/>
      <c r="M42" s="3">
        <v>14830</v>
      </c>
      <c r="N42" s="2">
        <v>-8.6260012322858903E-2</v>
      </c>
      <c r="O42" s="3">
        <v>0</v>
      </c>
      <c r="P42" s="3">
        <v>14830</v>
      </c>
      <c r="Q42" s="2">
        <v>-8.6260012322858903E-2</v>
      </c>
    </row>
    <row r="43" spans="1:17" x14ac:dyDescent="0.25">
      <c r="A43" s="5" t="s">
        <v>38</v>
      </c>
      <c r="B43" s="5" t="s">
        <v>37</v>
      </c>
      <c r="C43" s="3">
        <v>5036</v>
      </c>
      <c r="D43" s="3">
        <v>18</v>
      </c>
      <c r="E43" s="3">
        <v>5054</v>
      </c>
      <c r="F43" s="2">
        <v>-0.27028587929540898</v>
      </c>
      <c r="G43" s="4"/>
      <c r="H43" s="4"/>
      <c r="I43" s="4"/>
      <c r="J43" s="4"/>
      <c r="K43" s="4"/>
      <c r="L43" s="4"/>
      <c r="M43" s="3">
        <v>5054</v>
      </c>
      <c r="N43" s="2">
        <v>-0.27028587929540898</v>
      </c>
      <c r="O43" s="3">
        <v>918</v>
      </c>
      <c r="P43" s="3">
        <v>5972</v>
      </c>
      <c r="Q43" s="2">
        <v>-0.272417153996101</v>
      </c>
    </row>
    <row r="44" spans="1:17" x14ac:dyDescent="0.25">
      <c r="A44" s="5" t="s">
        <v>36</v>
      </c>
      <c r="B44" s="5" t="s">
        <v>35</v>
      </c>
      <c r="C44" s="3">
        <v>842</v>
      </c>
      <c r="D44" s="4"/>
      <c r="E44" s="3">
        <v>842</v>
      </c>
      <c r="F44" s="2">
        <v>-5.28683914510686E-2</v>
      </c>
      <c r="G44" s="4"/>
      <c r="H44" s="4"/>
      <c r="I44" s="4"/>
      <c r="J44" s="4"/>
      <c r="K44" s="4"/>
      <c r="L44" s="4"/>
      <c r="M44" s="3">
        <v>842</v>
      </c>
      <c r="N44" s="2">
        <v>-5.28683914510686E-2</v>
      </c>
      <c r="O44" s="3">
        <v>660</v>
      </c>
      <c r="P44" s="3">
        <v>1502</v>
      </c>
      <c r="Q44" s="2">
        <v>-0.13078703703703701</v>
      </c>
    </row>
    <row r="45" spans="1:17" x14ac:dyDescent="0.25">
      <c r="A45" s="5" t="s">
        <v>34</v>
      </c>
      <c r="B45" s="5" t="s">
        <v>33</v>
      </c>
      <c r="C45" s="3">
        <v>116013</v>
      </c>
      <c r="D45" s="3">
        <v>26848</v>
      </c>
      <c r="E45" s="3">
        <v>142861</v>
      </c>
      <c r="F45" s="2">
        <v>-9.2727134165703495E-2</v>
      </c>
      <c r="G45" s="3">
        <v>10760</v>
      </c>
      <c r="H45" s="3">
        <v>130</v>
      </c>
      <c r="I45" s="3">
        <v>10890</v>
      </c>
      <c r="J45" s="2">
        <v>0.71658259773013899</v>
      </c>
      <c r="K45" s="4"/>
      <c r="L45" s="4"/>
      <c r="M45" s="3">
        <v>153751</v>
      </c>
      <c r="N45" s="2">
        <v>-6.1383587902763E-2</v>
      </c>
      <c r="O45" s="3">
        <v>11937</v>
      </c>
      <c r="P45" s="3">
        <v>165688</v>
      </c>
      <c r="Q45" s="2">
        <v>-7.1978671326712901E-2</v>
      </c>
    </row>
    <row r="46" spans="1:17" x14ac:dyDescent="0.25">
      <c r="A46" s="5" t="s">
        <v>32</v>
      </c>
      <c r="B46" s="5" t="s">
        <v>31</v>
      </c>
      <c r="C46" s="3">
        <v>213535</v>
      </c>
      <c r="D46" s="3">
        <v>30058</v>
      </c>
      <c r="E46" s="3">
        <v>243593</v>
      </c>
      <c r="F46" s="2">
        <v>-9.7636599370253693E-2</v>
      </c>
      <c r="G46" s="3">
        <v>63940</v>
      </c>
      <c r="H46" s="3">
        <v>1724</v>
      </c>
      <c r="I46" s="3">
        <v>65664</v>
      </c>
      <c r="J46" s="2">
        <v>0.38897937599153898</v>
      </c>
      <c r="K46" s="4"/>
      <c r="L46" s="4"/>
      <c r="M46" s="3">
        <v>309257</v>
      </c>
      <c r="N46" s="2">
        <v>-2.5117818583024702E-2</v>
      </c>
      <c r="O46" s="3">
        <v>2590</v>
      </c>
      <c r="P46" s="3">
        <v>311847</v>
      </c>
      <c r="Q46" s="2">
        <v>-2.0694831316712601E-2</v>
      </c>
    </row>
    <row r="47" spans="1:17" x14ac:dyDescent="0.25">
      <c r="A47" s="5" t="s">
        <v>30</v>
      </c>
      <c r="B47" s="5" t="s">
        <v>29</v>
      </c>
      <c r="C47" s="3">
        <v>3547</v>
      </c>
      <c r="D47" s="3">
        <v>924</v>
      </c>
      <c r="E47" s="3">
        <v>4471</v>
      </c>
      <c r="F47" s="2">
        <v>-0.23006716032374699</v>
      </c>
      <c r="G47" s="4"/>
      <c r="H47" s="4"/>
      <c r="I47" s="4"/>
      <c r="J47" s="4"/>
      <c r="K47" s="4"/>
      <c r="L47" s="4"/>
      <c r="M47" s="3">
        <v>4471</v>
      </c>
      <c r="N47" s="2">
        <v>-0.23006716032374699</v>
      </c>
      <c r="O47" s="3">
        <v>3477</v>
      </c>
      <c r="P47" s="3">
        <v>7948</v>
      </c>
      <c r="Q47" s="2">
        <v>-0.15491759702286001</v>
      </c>
    </row>
    <row r="48" spans="1:17" x14ac:dyDescent="0.25">
      <c r="A48" s="5" t="s">
        <v>28</v>
      </c>
      <c r="B48" s="5" t="s">
        <v>27</v>
      </c>
      <c r="C48" s="3">
        <v>659</v>
      </c>
      <c r="D48" s="3">
        <v>12</v>
      </c>
      <c r="E48" s="3">
        <v>671</v>
      </c>
      <c r="F48" s="2">
        <v>-0.12630208333333301</v>
      </c>
      <c r="G48" s="4"/>
      <c r="H48" s="4"/>
      <c r="I48" s="4"/>
      <c r="J48" s="4"/>
      <c r="K48" s="4"/>
      <c r="L48" s="4"/>
      <c r="M48" s="3">
        <v>671</v>
      </c>
      <c r="N48" s="2">
        <v>-0.12630208333333301</v>
      </c>
      <c r="O48" s="3">
        <v>1631</v>
      </c>
      <c r="P48" s="3">
        <v>2302</v>
      </c>
      <c r="Q48" s="2">
        <v>-0.102184087363495</v>
      </c>
    </row>
    <row r="49" spans="1:17" x14ac:dyDescent="0.25">
      <c r="A49" s="5" t="s">
        <v>26</v>
      </c>
      <c r="B49" s="5" t="s">
        <v>25</v>
      </c>
      <c r="C49" s="3">
        <v>542</v>
      </c>
      <c r="D49" s="4"/>
      <c r="E49" s="3">
        <v>542</v>
      </c>
      <c r="F49" s="2">
        <v>-8.4459459459459499E-2</v>
      </c>
      <c r="G49" s="4"/>
      <c r="H49" s="4"/>
      <c r="I49" s="4"/>
      <c r="J49" s="4"/>
      <c r="K49" s="4"/>
      <c r="L49" s="4"/>
      <c r="M49" s="3">
        <v>542</v>
      </c>
      <c r="N49" s="2">
        <v>-8.4459459459459499E-2</v>
      </c>
      <c r="O49" s="3">
        <v>0</v>
      </c>
      <c r="P49" s="3">
        <v>542</v>
      </c>
      <c r="Q49" s="2">
        <v>-8.4459459459459499E-2</v>
      </c>
    </row>
    <row r="50" spans="1:17" x14ac:dyDescent="0.25">
      <c r="A50" s="5" t="s">
        <v>24</v>
      </c>
      <c r="B50" s="5" t="s">
        <v>23</v>
      </c>
      <c r="C50" s="3">
        <v>8416</v>
      </c>
      <c r="D50" s="3">
        <v>28</v>
      </c>
      <c r="E50" s="3">
        <v>8444</v>
      </c>
      <c r="F50" s="2">
        <v>-0.105318923500742</v>
      </c>
      <c r="G50" s="4"/>
      <c r="H50" s="4"/>
      <c r="I50" s="4"/>
      <c r="J50" s="4"/>
      <c r="K50" s="4"/>
      <c r="L50" s="4"/>
      <c r="M50" s="3">
        <v>8444</v>
      </c>
      <c r="N50" s="2">
        <v>-0.105318923500742</v>
      </c>
      <c r="O50" s="3">
        <v>26</v>
      </c>
      <c r="P50" s="3">
        <v>8470</v>
      </c>
      <c r="Q50" s="2">
        <v>-0.109920134510298</v>
      </c>
    </row>
    <row r="51" spans="1:17" x14ac:dyDescent="0.25">
      <c r="A51" s="5" t="s">
        <v>22</v>
      </c>
      <c r="B51" s="5" t="s">
        <v>21</v>
      </c>
      <c r="C51" s="3">
        <v>61221</v>
      </c>
      <c r="D51" s="3">
        <v>410</v>
      </c>
      <c r="E51" s="3">
        <v>61631</v>
      </c>
      <c r="F51" s="2">
        <v>-1.8817760654641601E-2</v>
      </c>
      <c r="G51" s="3">
        <v>21836</v>
      </c>
      <c r="H51" s="3">
        <v>64</v>
      </c>
      <c r="I51" s="3">
        <v>21900</v>
      </c>
      <c r="J51" s="2">
        <v>0.245379584873472</v>
      </c>
      <c r="K51" s="4"/>
      <c r="L51" s="4"/>
      <c r="M51" s="3">
        <v>83531</v>
      </c>
      <c r="N51" s="2">
        <v>3.8968631060474102E-2</v>
      </c>
      <c r="O51" s="3">
        <v>1</v>
      </c>
      <c r="P51" s="3">
        <v>83532</v>
      </c>
      <c r="Q51" s="2">
        <v>3.0305272895467202E-2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09.05.2023 08:32:07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5526-957A-4887-A98D-BC3DC53DA589}">
  <sheetPr>
    <pageSetUpPr fitToPage="1"/>
  </sheetPr>
  <dimension ref="A1:Q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Z23" sqref="Z23"/>
    </sheetView>
  </sheetViews>
  <sheetFormatPr defaultColWidth="10.85546875" defaultRowHeight="15" x14ac:dyDescent="0.25"/>
  <cols>
    <col min="1" max="1" width="28.28515625" style="1" customWidth="1"/>
    <col min="2" max="2" width="7" style="1" customWidth="1"/>
    <col min="3" max="3" width="11.42578125" style="1" customWidth="1"/>
    <col min="4" max="4" width="8.5703125" style="1" customWidth="1"/>
    <col min="5" max="5" width="11.42578125" style="1" customWidth="1"/>
    <col min="6" max="6" width="8.140625" style="1" customWidth="1"/>
    <col min="7" max="7" width="11.42578125" style="1" customWidth="1"/>
    <col min="8" max="8" width="8.5703125" style="1" customWidth="1"/>
    <col min="9" max="9" width="11.42578125" style="1" customWidth="1"/>
    <col min="10" max="10" width="8.140625" style="1" customWidth="1"/>
    <col min="11" max="11" width="8.5703125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.5703125" style="1" customWidth="1"/>
    <col min="16" max="16" width="11.42578125" style="1" customWidth="1"/>
    <col min="17" max="17" width="8.140625" style="1" customWidth="1"/>
    <col min="18" max="18" width="0" style="1" hidden="1" customWidth="1"/>
    <col min="19" max="19" width="7.42578125" style="1" customWidth="1"/>
    <col min="20" max="16384" width="10.85546875" style="1"/>
  </cols>
  <sheetData>
    <row r="1" spans="1:17" ht="14.1" customHeight="1" x14ac:dyDescent="0.25"/>
    <row r="2" spans="1:17" ht="27.2" customHeight="1" x14ac:dyDescent="0.25">
      <c r="A2" s="78" t="s">
        <v>119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2.2" customHeight="1" x14ac:dyDescent="0.25"/>
    <row r="4" spans="1:17" x14ac:dyDescent="0.25">
      <c r="A4" s="25" t="s">
        <v>1</v>
      </c>
      <c r="B4" s="25" t="s">
        <v>1</v>
      </c>
      <c r="C4" s="80" t="s">
        <v>117</v>
      </c>
      <c r="D4" s="81"/>
      <c r="E4" s="81"/>
      <c r="F4" s="81"/>
      <c r="G4" s="81"/>
      <c r="H4" s="81"/>
      <c r="I4" s="81"/>
      <c r="J4" s="81"/>
      <c r="K4" s="24" t="s">
        <v>1</v>
      </c>
      <c r="L4" s="24" t="s">
        <v>1</v>
      </c>
      <c r="M4" s="24" t="s">
        <v>1</v>
      </c>
      <c r="N4" s="23" t="s">
        <v>1</v>
      </c>
      <c r="O4" s="22" t="s">
        <v>1</v>
      </c>
      <c r="P4" s="82" t="s">
        <v>1</v>
      </c>
      <c r="Q4" s="83"/>
    </row>
    <row r="5" spans="1:17" ht="15.75" x14ac:dyDescent="0.25">
      <c r="A5" s="18" t="s">
        <v>1</v>
      </c>
      <c r="B5" s="18" t="s">
        <v>1</v>
      </c>
      <c r="C5" s="84" t="s">
        <v>8</v>
      </c>
      <c r="D5" s="85"/>
      <c r="E5" s="85"/>
      <c r="F5" s="85"/>
      <c r="G5" s="84" t="s">
        <v>11</v>
      </c>
      <c r="H5" s="85"/>
      <c r="I5" s="85"/>
      <c r="J5" s="85"/>
      <c r="K5" s="21" t="s">
        <v>1</v>
      </c>
      <c r="L5" s="20" t="s">
        <v>1</v>
      </c>
      <c r="M5" s="82" t="s">
        <v>116</v>
      </c>
      <c r="N5" s="83"/>
      <c r="O5" s="19" t="s">
        <v>115</v>
      </c>
      <c r="P5" s="86" t="s">
        <v>114</v>
      </c>
      <c r="Q5" s="87"/>
    </row>
    <row r="6" spans="1:17" x14ac:dyDescent="0.25">
      <c r="A6" s="18" t="s">
        <v>1</v>
      </c>
      <c r="B6" s="18" t="s">
        <v>1</v>
      </c>
      <c r="C6" s="17" t="s">
        <v>113</v>
      </c>
      <c r="D6" s="17" t="s">
        <v>112</v>
      </c>
      <c r="E6" s="88" t="s">
        <v>111</v>
      </c>
      <c r="F6" s="89"/>
      <c r="G6" s="17" t="s">
        <v>113</v>
      </c>
      <c r="H6" s="17" t="s">
        <v>112</v>
      </c>
      <c r="I6" s="88" t="s">
        <v>111</v>
      </c>
      <c r="J6" s="89"/>
      <c r="K6" s="90" t="s">
        <v>12</v>
      </c>
      <c r="L6" s="91"/>
      <c r="M6" s="92" t="s">
        <v>110</v>
      </c>
      <c r="N6" s="93"/>
      <c r="O6" s="16" t="s">
        <v>1</v>
      </c>
      <c r="P6" s="92" t="s">
        <v>1</v>
      </c>
      <c r="Q6" s="93"/>
    </row>
    <row r="7" spans="1:17" x14ac:dyDescent="0.25">
      <c r="A7" s="15" t="s">
        <v>109</v>
      </c>
      <c r="B7" s="14" t="s">
        <v>108</v>
      </c>
      <c r="C7" s="13" t="s">
        <v>107</v>
      </c>
      <c r="D7" s="11" t="s">
        <v>7</v>
      </c>
      <c r="E7" s="11" t="s">
        <v>107</v>
      </c>
      <c r="F7" s="11" t="s">
        <v>7</v>
      </c>
      <c r="G7" s="11" t="s">
        <v>107</v>
      </c>
      <c r="H7" s="11" t="s">
        <v>7</v>
      </c>
      <c r="I7" s="11" t="s">
        <v>107</v>
      </c>
      <c r="J7" s="12" t="s">
        <v>7</v>
      </c>
      <c r="K7" s="11" t="s">
        <v>107</v>
      </c>
      <c r="L7" s="11" t="s">
        <v>7</v>
      </c>
      <c r="M7" s="11" t="s">
        <v>107</v>
      </c>
      <c r="N7" s="11" t="s">
        <v>7</v>
      </c>
      <c r="O7" s="11" t="s">
        <v>107</v>
      </c>
      <c r="P7" s="11" t="s">
        <v>107</v>
      </c>
      <c r="Q7" s="11" t="s">
        <v>7</v>
      </c>
    </row>
    <row r="8" spans="1:17" ht="3" customHeight="1" x14ac:dyDescent="0.25">
      <c r="A8" s="10" t="s">
        <v>1</v>
      </c>
      <c r="B8" s="9" t="s">
        <v>1</v>
      </c>
      <c r="C8" s="8" t="s">
        <v>1</v>
      </c>
      <c r="D8" s="6" t="s">
        <v>1</v>
      </c>
      <c r="E8" s="6" t="s">
        <v>1</v>
      </c>
      <c r="F8" s="6" t="s">
        <v>1</v>
      </c>
      <c r="G8" s="6" t="s">
        <v>1</v>
      </c>
      <c r="H8" s="6" t="s">
        <v>1</v>
      </c>
      <c r="I8" s="6" t="s">
        <v>1</v>
      </c>
      <c r="J8" s="7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 t="s">
        <v>1</v>
      </c>
      <c r="P8" s="6" t="s">
        <v>1</v>
      </c>
      <c r="Q8" s="6" t="s">
        <v>1</v>
      </c>
    </row>
    <row r="9" spans="1:17" x14ac:dyDescent="0.25">
      <c r="A9" s="5" t="s">
        <v>106</v>
      </c>
      <c r="B9" s="5" t="s">
        <v>105</v>
      </c>
      <c r="C9" s="3">
        <v>95250</v>
      </c>
      <c r="D9" s="3">
        <v>3698</v>
      </c>
      <c r="E9" s="3">
        <v>98948</v>
      </c>
      <c r="F9" s="2">
        <v>0.13139028322489901</v>
      </c>
      <c r="G9" s="3">
        <v>9</v>
      </c>
      <c r="H9" s="4"/>
      <c r="I9" s="3">
        <v>9</v>
      </c>
      <c r="J9" s="2">
        <v>-0.4</v>
      </c>
      <c r="K9" s="4"/>
      <c r="L9" s="2">
        <v>-1</v>
      </c>
      <c r="M9" s="3">
        <v>98957</v>
      </c>
      <c r="N9" s="2">
        <v>0.13111812175662399</v>
      </c>
      <c r="O9" s="3">
        <v>4367</v>
      </c>
      <c r="P9" s="3">
        <v>103324</v>
      </c>
      <c r="Q9" s="2">
        <v>0.13823036926059801</v>
      </c>
    </row>
    <row r="10" spans="1:17" x14ac:dyDescent="0.25">
      <c r="A10" s="5" t="s">
        <v>104</v>
      </c>
      <c r="B10" s="5" t="s">
        <v>103</v>
      </c>
      <c r="C10" s="3">
        <v>11272</v>
      </c>
      <c r="D10" s="3">
        <v>186</v>
      </c>
      <c r="E10" s="3">
        <v>11458</v>
      </c>
      <c r="F10" s="2">
        <v>2.89152298850575E-2</v>
      </c>
      <c r="G10" s="4"/>
      <c r="H10" s="4"/>
      <c r="I10" s="4"/>
      <c r="J10" s="4"/>
      <c r="K10" s="4"/>
      <c r="L10" s="4"/>
      <c r="M10" s="3">
        <v>11458</v>
      </c>
      <c r="N10" s="2">
        <v>2.89152298850575E-2</v>
      </c>
      <c r="O10" s="3">
        <v>7287</v>
      </c>
      <c r="P10" s="3">
        <v>18745</v>
      </c>
      <c r="Q10" s="2">
        <v>0.14298780487804899</v>
      </c>
    </row>
    <row r="11" spans="1:17" x14ac:dyDescent="0.25">
      <c r="A11" s="5" t="s">
        <v>102</v>
      </c>
      <c r="B11" s="5" t="s">
        <v>101</v>
      </c>
      <c r="C11" s="3">
        <v>66548</v>
      </c>
      <c r="D11" s="4"/>
      <c r="E11" s="3">
        <v>66548</v>
      </c>
      <c r="F11" s="2">
        <v>0.220392444525949</v>
      </c>
      <c r="G11" s="3">
        <v>1460</v>
      </c>
      <c r="H11" s="4"/>
      <c r="I11" s="3">
        <v>1460</v>
      </c>
      <c r="J11" s="2">
        <v>0.242553191489362</v>
      </c>
      <c r="K11" s="4"/>
      <c r="L11" s="4"/>
      <c r="M11" s="3">
        <v>68008</v>
      </c>
      <c r="N11" s="2">
        <v>0.220859886904228</v>
      </c>
      <c r="O11" s="3">
        <v>109</v>
      </c>
      <c r="P11" s="3">
        <v>68117</v>
      </c>
      <c r="Q11" s="2">
        <v>0.221281936351412</v>
      </c>
    </row>
    <row r="12" spans="1:17" x14ac:dyDescent="0.25">
      <c r="A12" s="5" t="s">
        <v>100</v>
      </c>
      <c r="B12" s="5" t="s">
        <v>99</v>
      </c>
      <c r="C12" s="3">
        <v>979794</v>
      </c>
      <c r="D12" s="3">
        <v>207664</v>
      </c>
      <c r="E12" s="3">
        <v>1187458</v>
      </c>
      <c r="F12" s="2">
        <v>0.12194324608794101</v>
      </c>
      <c r="G12" s="3">
        <v>521928</v>
      </c>
      <c r="H12" s="3">
        <v>39686</v>
      </c>
      <c r="I12" s="3">
        <v>561614</v>
      </c>
      <c r="J12" s="2">
        <v>0.45270798090005598</v>
      </c>
      <c r="K12" s="3">
        <v>54975</v>
      </c>
      <c r="L12" s="2">
        <v>-0.107084849272349</v>
      </c>
      <c r="M12" s="3">
        <v>1804047</v>
      </c>
      <c r="N12" s="2">
        <v>0.197461103440952</v>
      </c>
      <c r="O12" s="3">
        <v>18806</v>
      </c>
      <c r="P12" s="3">
        <v>1822853</v>
      </c>
      <c r="Q12" s="2">
        <v>0.19517237309694599</v>
      </c>
    </row>
    <row r="13" spans="1:17" x14ac:dyDescent="0.25">
      <c r="A13" s="5" t="s">
        <v>98</v>
      </c>
      <c r="B13" s="5" t="s">
        <v>97</v>
      </c>
      <c r="C13" s="3">
        <v>1291</v>
      </c>
      <c r="D13" s="3">
        <v>106</v>
      </c>
      <c r="E13" s="3">
        <v>1397</v>
      </c>
      <c r="F13" s="2">
        <v>-0.223888888888889</v>
      </c>
      <c r="G13" s="4"/>
      <c r="H13" s="4"/>
      <c r="I13" s="4"/>
      <c r="J13" s="4"/>
      <c r="K13" s="4"/>
      <c r="L13" s="4"/>
      <c r="M13" s="3">
        <v>1397</v>
      </c>
      <c r="N13" s="2">
        <v>-0.223888888888889</v>
      </c>
      <c r="O13" s="3">
        <v>2739</v>
      </c>
      <c r="P13" s="3">
        <v>4136</v>
      </c>
      <c r="Q13" s="2">
        <v>-2.5218006127739799E-2</v>
      </c>
    </row>
    <row r="14" spans="1:17" x14ac:dyDescent="0.25">
      <c r="A14" s="5" t="s">
        <v>96</v>
      </c>
      <c r="B14" s="5" t="s">
        <v>95</v>
      </c>
      <c r="C14" s="3">
        <v>328234</v>
      </c>
      <c r="D14" s="3">
        <v>144364</v>
      </c>
      <c r="E14" s="3">
        <v>472598</v>
      </c>
      <c r="F14" s="2">
        <v>0.16405741985063699</v>
      </c>
      <c r="G14" s="3">
        <v>10789</v>
      </c>
      <c r="H14" s="4"/>
      <c r="I14" s="3">
        <v>10789</v>
      </c>
      <c r="J14" s="2">
        <v>0.39338757587498402</v>
      </c>
      <c r="K14" s="3">
        <v>0</v>
      </c>
      <c r="L14" s="4"/>
      <c r="M14" s="3">
        <v>483387</v>
      </c>
      <c r="N14" s="2">
        <v>0.168349305715011</v>
      </c>
      <c r="O14" s="3">
        <v>30227</v>
      </c>
      <c r="P14" s="3">
        <v>513614</v>
      </c>
      <c r="Q14" s="2">
        <v>0.16185964864656999</v>
      </c>
    </row>
    <row r="15" spans="1:17" x14ac:dyDescent="0.25">
      <c r="A15" s="5" t="s">
        <v>94</v>
      </c>
      <c r="B15" s="5" t="s">
        <v>93</v>
      </c>
      <c r="C15" s="3">
        <v>24189</v>
      </c>
      <c r="D15" s="3">
        <v>176</v>
      </c>
      <c r="E15" s="3">
        <v>24365</v>
      </c>
      <c r="F15" s="2">
        <v>0.169819473785289</v>
      </c>
      <c r="G15" s="4"/>
      <c r="H15" s="4"/>
      <c r="I15" s="4"/>
      <c r="J15" s="4"/>
      <c r="K15" s="3">
        <v>5119</v>
      </c>
      <c r="L15" s="2">
        <v>0.49111564229536803</v>
      </c>
      <c r="M15" s="3">
        <v>29484</v>
      </c>
      <c r="N15" s="2">
        <v>0.21528378879683399</v>
      </c>
      <c r="O15" s="3">
        <v>5534</v>
      </c>
      <c r="P15" s="3">
        <v>35018</v>
      </c>
      <c r="Q15" s="2">
        <v>0.17101391118245099</v>
      </c>
    </row>
    <row r="16" spans="1:17" x14ac:dyDescent="0.25">
      <c r="A16" s="5" t="s">
        <v>92</v>
      </c>
      <c r="B16" s="5" t="s">
        <v>91</v>
      </c>
      <c r="C16" s="3">
        <v>4311</v>
      </c>
      <c r="D16" s="3">
        <v>120</v>
      </c>
      <c r="E16" s="3">
        <v>4431</v>
      </c>
      <c r="F16" s="2">
        <v>-4.5116174148432202E-4</v>
      </c>
      <c r="G16" s="4"/>
      <c r="H16" s="4"/>
      <c r="I16" s="4"/>
      <c r="J16" s="4"/>
      <c r="K16" s="4"/>
      <c r="L16" s="4"/>
      <c r="M16" s="3">
        <v>4431</v>
      </c>
      <c r="N16" s="2">
        <v>-4.5116174148432202E-4</v>
      </c>
      <c r="O16" s="3">
        <v>4378</v>
      </c>
      <c r="P16" s="3">
        <v>8809</v>
      </c>
      <c r="Q16" s="2">
        <v>2.53753928529857E-2</v>
      </c>
    </row>
    <row r="17" spans="1:17" x14ac:dyDescent="0.25">
      <c r="A17" s="5" t="s">
        <v>90</v>
      </c>
      <c r="B17" s="5" t="s">
        <v>89</v>
      </c>
      <c r="C17" s="3">
        <v>33794</v>
      </c>
      <c r="D17" s="3">
        <v>326</v>
      </c>
      <c r="E17" s="3">
        <v>34120</v>
      </c>
      <c r="F17" s="2">
        <v>5.5399177209316697E-2</v>
      </c>
      <c r="G17" s="4"/>
      <c r="H17" s="4"/>
      <c r="I17" s="4"/>
      <c r="J17" s="4"/>
      <c r="K17" s="3">
        <v>14288</v>
      </c>
      <c r="L17" s="2">
        <v>-0.107836403371839</v>
      </c>
      <c r="M17" s="3">
        <v>48408</v>
      </c>
      <c r="N17" s="2">
        <v>1.3238457719675701E-3</v>
      </c>
      <c r="O17" s="3">
        <v>16</v>
      </c>
      <c r="P17" s="3">
        <v>48424</v>
      </c>
      <c r="Q17" s="2">
        <v>7.2330488334125499E-4</v>
      </c>
    </row>
    <row r="18" spans="1:17" x14ac:dyDescent="0.25">
      <c r="A18" s="5" t="s">
        <v>88</v>
      </c>
      <c r="B18" s="5" t="s">
        <v>87</v>
      </c>
      <c r="C18" s="3">
        <v>21311</v>
      </c>
      <c r="D18" s="3">
        <v>46</v>
      </c>
      <c r="E18" s="3">
        <v>21357</v>
      </c>
      <c r="F18" s="2">
        <v>0.23158987370970499</v>
      </c>
      <c r="G18" s="4"/>
      <c r="H18" s="4"/>
      <c r="I18" s="4"/>
      <c r="J18" s="4"/>
      <c r="K18" s="4"/>
      <c r="L18" s="4"/>
      <c r="M18" s="3">
        <v>21357</v>
      </c>
      <c r="N18" s="2">
        <v>0.23158987370970499</v>
      </c>
      <c r="O18" s="3">
        <v>54</v>
      </c>
      <c r="P18" s="3">
        <v>21411</v>
      </c>
      <c r="Q18" s="2">
        <v>0.22692109334708599</v>
      </c>
    </row>
    <row r="19" spans="1:17" x14ac:dyDescent="0.25">
      <c r="A19" s="5" t="s">
        <v>86</v>
      </c>
      <c r="B19" s="5" t="s">
        <v>85</v>
      </c>
      <c r="C19" s="3">
        <v>27127</v>
      </c>
      <c r="D19" s="3">
        <v>1622</v>
      </c>
      <c r="E19" s="3">
        <v>28749</v>
      </c>
      <c r="F19" s="2">
        <v>-0.18714657317349001</v>
      </c>
      <c r="G19" s="4"/>
      <c r="H19" s="4"/>
      <c r="I19" s="4"/>
      <c r="J19" s="4"/>
      <c r="K19" s="3">
        <v>3436</v>
      </c>
      <c r="L19" s="2">
        <v>-0.104508730779255</v>
      </c>
      <c r="M19" s="3">
        <v>32185</v>
      </c>
      <c r="N19" s="2">
        <v>-0.17905879352123499</v>
      </c>
      <c r="O19" s="3">
        <v>10023</v>
      </c>
      <c r="P19" s="3">
        <v>42208</v>
      </c>
      <c r="Q19" s="2">
        <v>-0.142096384072847</v>
      </c>
    </row>
    <row r="20" spans="1:17" x14ac:dyDescent="0.25">
      <c r="A20" s="5" t="s">
        <v>84</v>
      </c>
      <c r="B20" s="5" t="s">
        <v>83</v>
      </c>
      <c r="C20" s="3">
        <v>208052</v>
      </c>
      <c r="D20" s="3">
        <v>2030</v>
      </c>
      <c r="E20" s="3">
        <v>210082</v>
      </c>
      <c r="F20" s="2">
        <v>0.15696662628042701</v>
      </c>
      <c r="G20" s="3">
        <v>7526</v>
      </c>
      <c r="H20" s="4"/>
      <c r="I20" s="3">
        <v>7526</v>
      </c>
      <c r="J20" s="2">
        <v>-0.105963411736755</v>
      </c>
      <c r="K20" s="4"/>
      <c r="L20" s="4"/>
      <c r="M20" s="3">
        <v>217608</v>
      </c>
      <c r="N20" s="2">
        <v>0.14531731912967499</v>
      </c>
      <c r="O20" s="3">
        <v>8723</v>
      </c>
      <c r="P20" s="3">
        <v>226331</v>
      </c>
      <c r="Q20" s="2">
        <v>0.15703455291826199</v>
      </c>
    </row>
    <row r="21" spans="1:17" x14ac:dyDescent="0.25">
      <c r="A21" s="5" t="s">
        <v>82</v>
      </c>
      <c r="B21" s="5" t="s">
        <v>81</v>
      </c>
      <c r="C21" s="3">
        <v>3259</v>
      </c>
      <c r="D21" s="3">
        <v>260</v>
      </c>
      <c r="E21" s="3">
        <v>3519</v>
      </c>
      <c r="F21" s="2">
        <v>5.2962298025134601E-2</v>
      </c>
      <c r="G21" s="4"/>
      <c r="H21" s="4"/>
      <c r="I21" s="4"/>
      <c r="J21" s="4"/>
      <c r="K21" s="4"/>
      <c r="L21" s="4"/>
      <c r="M21" s="3">
        <v>3519</v>
      </c>
      <c r="N21" s="2">
        <v>5.2962298025134601E-2</v>
      </c>
      <c r="O21" s="3">
        <v>4321</v>
      </c>
      <c r="P21" s="3">
        <v>7840</v>
      </c>
      <c r="Q21" s="2">
        <v>-3.9568785985544502E-2</v>
      </c>
    </row>
    <row r="22" spans="1:17" x14ac:dyDescent="0.25">
      <c r="A22" s="5" t="s">
        <v>80</v>
      </c>
      <c r="B22" s="5" t="s">
        <v>79</v>
      </c>
      <c r="C22" s="3">
        <v>3294</v>
      </c>
      <c r="D22" s="3">
        <v>298</v>
      </c>
      <c r="E22" s="3">
        <v>3592</v>
      </c>
      <c r="F22" s="2">
        <v>8.2906240578836304E-2</v>
      </c>
      <c r="G22" s="4"/>
      <c r="H22" s="4"/>
      <c r="I22" s="4"/>
      <c r="J22" s="4"/>
      <c r="K22" s="4"/>
      <c r="L22" s="4"/>
      <c r="M22" s="3">
        <v>3592</v>
      </c>
      <c r="N22" s="2">
        <v>8.2906240578836304E-2</v>
      </c>
      <c r="O22" s="3">
        <v>3227</v>
      </c>
      <c r="P22" s="3">
        <v>6819</v>
      </c>
      <c r="Q22" s="2">
        <v>4.6340340647537198E-2</v>
      </c>
    </row>
    <row r="23" spans="1:17" x14ac:dyDescent="0.25">
      <c r="A23" s="5" t="s">
        <v>78</v>
      </c>
      <c r="B23" s="5" t="s">
        <v>77</v>
      </c>
      <c r="C23" s="3">
        <v>68093</v>
      </c>
      <c r="D23" s="3">
        <v>14714</v>
      </c>
      <c r="E23" s="3">
        <v>82807</v>
      </c>
      <c r="F23" s="2">
        <v>0.222009060991987</v>
      </c>
      <c r="G23" s="3">
        <v>100</v>
      </c>
      <c r="H23" s="4"/>
      <c r="I23" s="3">
        <v>100</v>
      </c>
      <c r="J23" s="2">
        <v>15.6666666666667</v>
      </c>
      <c r="K23" s="4"/>
      <c r="L23" s="2">
        <v>-1</v>
      </c>
      <c r="M23" s="3">
        <v>82907</v>
      </c>
      <c r="N23" s="2">
        <v>0.22308770376927001</v>
      </c>
      <c r="O23" s="3">
        <v>689</v>
      </c>
      <c r="P23" s="3">
        <v>83596</v>
      </c>
      <c r="Q23" s="2">
        <v>0.21996993710141099</v>
      </c>
    </row>
    <row r="24" spans="1:17" x14ac:dyDescent="0.25">
      <c r="A24" s="5" t="s">
        <v>76</v>
      </c>
      <c r="B24" s="5" t="s">
        <v>75</v>
      </c>
      <c r="C24" s="3">
        <v>183600</v>
      </c>
      <c r="D24" s="3">
        <v>692</v>
      </c>
      <c r="E24" s="3">
        <v>184292</v>
      </c>
      <c r="F24" s="2">
        <v>0.25200921214426902</v>
      </c>
      <c r="G24" s="3">
        <v>58657</v>
      </c>
      <c r="H24" s="3">
        <v>566</v>
      </c>
      <c r="I24" s="3">
        <v>59223</v>
      </c>
      <c r="J24" s="2">
        <v>0.68051417383161705</v>
      </c>
      <c r="K24" s="4"/>
      <c r="L24" s="4"/>
      <c r="M24" s="3">
        <v>243515</v>
      </c>
      <c r="N24" s="2">
        <v>0.33478222738683799</v>
      </c>
      <c r="O24" s="3">
        <v>0</v>
      </c>
      <c r="P24" s="3">
        <v>243515</v>
      </c>
      <c r="Q24" s="2">
        <v>0.33463591621085398</v>
      </c>
    </row>
    <row r="25" spans="1:17" x14ac:dyDescent="0.25">
      <c r="A25" s="5" t="s">
        <v>74</v>
      </c>
      <c r="B25" s="5" t="s">
        <v>73</v>
      </c>
      <c r="C25" s="3">
        <v>66112</v>
      </c>
      <c r="D25" s="3">
        <v>174</v>
      </c>
      <c r="E25" s="3">
        <v>66286</v>
      </c>
      <c r="F25" s="2">
        <v>9.5926195357449895E-2</v>
      </c>
      <c r="G25" s="4"/>
      <c r="H25" s="4"/>
      <c r="I25" s="4"/>
      <c r="J25" s="4"/>
      <c r="K25" s="3">
        <v>17811</v>
      </c>
      <c r="L25" s="2">
        <v>-2.2608791088185299E-2</v>
      </c>
      <c r="M25" s="3">
        <v>84097</v>
      </c>
      <c r="N25" s="2">
        <v>6.8481837701856299E-2</v>
      </c>
      <c r="O25" s="3">
        <v>71</v>
      </c>
      <c r="P25" s="3">
        <v>84168</v>
      </c>
      <c r="Q25" s="2">
        <v>6.3291139240506306E-2</v>
      </c>
    </row>
    <row r="26" spans="1:17" x14ac:dyDescent="0.25">
      <c r="A26" s="5" t="s">
        <v>72</v>
      </c>
      <c r="B26" s="5" t="s">
        <v>71</v>
      </c>
      <c r="C26" s="3">
        <v>18765</v>
      </c>
      <c r="D26" s="3">
        <v>166</v>
      </c>
      <c r="E26" s="3">
        <v>18931</v>
      </c>
      <c r="F26" s="2">
        <v>1.56115879828326E-2</v>
      </c>
      <c r="G26" s="4"/>
      <c r="H26" s="4"/>
      <c r="I26" s="4"/>
      <c r="J26" s="4"/>
      <c r="K26" s="4"/>
      <c r="L26" s="4"/>
      <c r="M26" s="3">
        <v>18931</v>
      </c>
      <c r="N26" s="2">
        <v>1.56115879828326E-2</v>
      </c>
      <c r="O26" s="3">
        <v>32</v>
      </c>
      <c r="P26" s="3">
        <v>18963</v>
      </c>
      <c r="Q26" s="2">
        <v>1.40641711229947E-2</v>
      </c>
    </row>
    <row r="27" spans="1:17" x14ac:dyDescent="0.25">
      <c r="A27" s="5" t="s">
        <v>70</v>
      </c>
      <c r="B27" s="5" t="s">
        <v>69</v>
      </c>
      <c r="C27" s="3">
        <v>32621</v>
      </c>
      <c r="D27" s="3">
        <v>118</v>
      </c>
      <c r="E27" s="3">
        <v>32739</v>
      </c>
      <c r="F27" s="2">
        <v>9.0137187000532804E-2</v>
      </c>
      <c r="G27" s="4"/>
      <c r="H27" s="4"/>
      <c r="I27" s="4"/>
      <c r="J27" s="4"/>
      <c r="K27" s="4"/>
      <c r="L27" s="4"/>
      <c r="M27" s="3">
        <v>32739</v>
      </c>
      <c r="N27" s="2">
        <v>9.0137187000532804E-2</v>
      </c>
      <c r="O27" s="3">
        <v>21</v>
      </c>
      <c r="P27" s="3">
        <v>32760</v>
      </c>
      <c r="Q27" s="2">
        <v>9.0146750524109004E-2</v>
      </c>
    </row>
    <row r="28" spans="1:17" x14ac:dyDescent="0.25">
      <c r="A28" s="5" t="s">
        <v>68</v>
      </c>
      <c r="B28" s="5" t="s">
        <v>67</v>
      </c>
      <c r="C28" s="3">
        <v>4116</v>
      </c>
      <c r="D28" s="3">
        <v>48</v>
      </c>
      <c r="E28" s="3">
        <v>4164</v>
      </c>
      <c r="F28" s="2">
        <v>-7.6103838473485702E-2</v>
      </c>
      <c r="G28" s="4"/>
      <c r="H28" s="4"/>
      <c r="I28" s="4"/>
      <c r="J28" s="4"/>
      <c r="K28" s="4"/>
      <c r="L28" s="4"/>
      <c r="M28" s="3">
        <v>4164</v>
      </c>
      <c r="N28" s="2">
        <v>-7.6103838473485702E-2</v>
      </c>
      <c r="O28" s="3">
        <v>3232</v>
      </c>
      <c r="P28" s="3">
        <v>7396</v>
      </c>
      <c r="Q28" s="2">
        <v>-1.9228219069089E-2</v>
      </c>
    </row>
    <row r="29" spans="1:17" x14ac:dyDescent="0.25">
      <c r="A29" s="5" t="s">
        <v>66</v>
      </c>
      <c r="B29" s="5" t="s">
        <v>65</v>
      </c>
      <c r="C29" s="3">
        <v>29434</v>
      </c>
      <c r="D29" s="3">
        <v>394</v>
      </c>
      <c r="E29" s="3">
        <v>29828</v>
      </c>
      <c r="F29" s="2">
        <v>0.21409964181048499</v>
      </c>
      <c r="G29" s="4"/>
      <c r="H29" s="4"/>
      <c r="I29" s="4"/>
      <c r="J29" s="4"/>
      <c r="K29" s="4"/>
      <c r="L29" s="4"/>
      <c r="M29" s="3">
        <v>29828</v>
      </c>
      <c r="N29" s="2">
        <v>0.21409964181048499</v>
      </c>
      <c r="O29" s="3">
        <v>3425</v>
      </c>
      <c r="P29" s="3">
        <v>33253</v>
      </c>
      <c r="Q29" s="2">
        <v>0.155219732499566</v>
      </c>
    </row>
    <row r="30" spans="1:17" x14ac:dyDescent="0.25">
      <c r="A30" s="5" t="s">
        <v>64</v>
      </c>
      <c r="B30" s="5" t="s">
        <v>63</v>
      </c>
      <c r="C30" s="3">
        <v>112092</v>
      </c>
      <c r="D30" s="3">
        <v>230</v>
      </c>
      <c r="E30" s="3">
        <v>112322</v>
      </c>
      <c r="F30" s="2">
        <v>0.36744582420258098</v>
      </c>
      <c r="G30" s="3">
        <v>5584</v>
      </c>
      <c r="H30" s="4"/>
      <c r="I30" s="3">
        <v>5584</v>
      </c>
      <c r="J30" s="2">
        <v>0.39321357285429098</v>
      </c>
      <c r="K30" s="3">
        <v>0</v>
      </c>
      <c r="L30" s="4"/>
      <c r="M30" s="3">
        <v>117906</v>
      </c>
      <c r="N30" s="2">
        <v>0.368644658030366</v>
      </c>
      <c r="O30" s="3">
        <v>54</v>
      </c>
      <c r="P30" s="3">
        <v>117960</v>
      </c>
      <c r="Q30" s="2">
        <v>0.36154298971570997</v>
      </c>
    </row>
    <row r="31" spans="1:17" x14ac:dyDescent="0.25">
      <c r="A31" s="5" t="s">
        <v>62</v>
      </c>
      <c r="B31" s="5" t="s">
        <v>61</v>
      </c>
      <c r="C31" s="3">
        <v>18226</v>
      </c>
      <c r="D31" s="3">
        <v>194</v>
      </c>
      <c r="E31" s="3">
        <v>18420</v>
      </c>
      <c r="F31" s="2">
        <v>0.29208754208754201</v>
      </c>
      <c r="G31" s="4"/>
      <c r="H31" s="4"/>
      <c r="I31" s="4"/>
      <c r="J31" s="4"/>
      <c r="K31" s="4"/>
      <c r="L31" s="4"/>
      <c r="M31" s="3">
        <v>18420</v>
      </c>
      <c r="N31" s="2">
        <v>0.29208754208754201</v>
      </c>
      <c r="O31" s="3">
        <v>3507</v>
      </c>
      <c r="P31" s="3">
        <v>21927</v>
      </c>
      <c r="Q31" s="2">
        <v>0.21688217992119399</v>
      </c>
    </row>
    <row r="32" spans="1:17" x14ac:dyDescent="0.25">
      <c r="A32" s="5" t="s">
        <v>60</v>
      </c>
      <c r="B32" s="5" t="s">
        <v>59</v>
      </c>
      <c r="C32" s="3">
        <v>5444</v>
      </c>
      <c r="D32" s="3">
        <v>44</v>
      </c>
      <c r="E32" s="3">
        <v>5488</v>
      </c>
      <c r="F32" s="2">
        <v>0.11115610447459</v>
      </c>
      <c r="G32" s="4"/>
      <c r="H32" s="4"/>
      <c r="I32" s="4"/>
      <c r="J32" s="4"/>
      <c r="K32" s="4"/>
      <c r="L32" s="4"/>
      <c r="M32" s="3">
        <v>5488</v>
      </c>
      <c r="N32" s="2">
        <v>0.11115610447459</v>
      </c>
      <c r="O32" s="3">
        <v>4304</v>
      </c>
      <c r="P32" s="3">
        <v>9792</v>
      </c>
      <c r="Q32" s="2">
        <v>-8.5372688212217496E-2</v>
      </c>
    </row>
    <row r="33" spans="1:17" x14ac:dyDescent="0.25">
      <c r="A33" s="5" t="s">
        <v>58</v>
      </c>
      <c r="B33" s="5" t="s">
        <v>57</v>
      </c>
      <c r="C33" s="3">
        <v>2286816</v>
      </c>
      <c r="D33" s="3">
        <v>976780</v>
      </c>
      <c r="E33" s="3">
        <v>3263596</v>
      </c>
      <c r="F33" s="2">
        <v>0.246127705718617</v>
      </c>
      <c r="G33" s="3">
        <v>3149840</v>
      </c>
      <c r="H33" s="3">
        <v>713868</v>
      </c>
      <c r="I33" s="3">
        <v>3863708</v>
      </c>
      <c r="J33" s="2">
        <v>0.44479702881810101</v>
      </c>
      <c r="K33" s="4"/>
      <c r="L33" s="4"/>
      <c r="M33" s="3">
        <v>7127304</v>
      </c>
      <c r="N33" s="2">
        <v>0.34649887440744898</v>
      </c>
      <c r="O33" s="3">
        <v>3137</v>
      </c>
      <c r="P33" s="3">
        <v>7130441</v>
      </c>
      <c r="Q33" s="2">
        <v>0.34586445019835599</v>
      </c>
    </row>
    <row r="34" spans="1:17" x14ac:dyDescent="0.25">
      <c r="A34" s="5" t="s">
        <v>56</v>
      </c>
      <c r="B34" s="5" t="s">
        <v>55</v>
      </c>
      <c r="C34" s="3">
        <v>5606</v>
      </c>
      <c r="D34" s="3">
        <v>2</v>
      </c>
      <c r="E34" s="3">
        <v>5608</v>
      </c>
      <c r="F34" s="2">
        <v>0.56867132867132897</v>
      </c>
      <c r="G34" s="3">
        <v>2</v>
      </c>
      <c r="H34" s="4"/>
      <c r="I34" s="3">
        <v>2</v>
      </c>
      <c r="J34" s="2">
        <v>-0.97435897435897401</v>
      </c>
      <c r="K34" s="4"/>
      <c r="L34" s="4"/>
      <c r="M34" s="3">
        <v>5610</v>
      </c>
      <c r="N34" s="2">
        <v>0.53572406241445403</v>
      </c>
      <c r="O34" s="3">
        <v>0</v>
      </c>
      <c r="P34" s="3">
        <v>5610</v>
      </c>
      <c r="Q34" s="2">
        <v>0.40285071267817002</v>
      </c>
    </row>
    <row r="35" spans="1:17" x14ac:dyDescent="0.25">
      <c r="A35" s="5" t="s">
        <v>54</v>
      </c>
      <c r="B35" s="5" t="s">
        <v>53</v>
      </c>
      <c r="C35" s="3">
        <v>10895</v>
      </c>
      <c r="D35" s="3">
        <v>54</v>
      </c>
      <c r="E35" s="3">
        <v>10949</v>
      </c>
      <c r="F35" s="2">
        <v>3.4583766417839903E-2</v>
      </c>
      <c r="G35" s="4"/>
      <c r="H35" s="4"/>
      <c r="I35" s="4"/>
      <c r="J35" s="4"/>
      <c r="K35" s="4"/>
      <c r="L35" s="4"/>
      <c r="M35" s="3">
        <v>10949</v>
      </c>
      <c r="N35" s="2">
        <v>3.4583766417839903E-2</v>
      </c>
      <c r="O35" s="3">
        <v>1716</v>
      </c>
      <c r="P35" s="3">
        <v>12665</v>
      </c>
      <c r="Q35" s="2">
        <v>-5.1239793242939501E-2</v>
      </c>
    </row>
    <row r="36" spans="1:17" x14ac:dyDescent="0.25">
      <c r="A36" s="5" t="s">
        <v>52</v>
      </c>
      <c r="B36" s="5" t="s">
        <v>51</v>
      </c>
      <c r="C36" s="3">
        <v>1880</v>
      </c>
      <c r="D36" s="3">
        <v>52</v>
      </c>
      <c r="E36" s="3">
        <v>1932</v>
      </c>
      <c r="F36" s="2">
        <v>-0.163274144651364</v>
      </c>
      <c r="G36" s="4"/>
      <c r="H36" s="4"/>
      <c r="I36" s="4"/>
      <c r="J36" s="4"/>
      <c r="K36" s="4"/>
      <c r="L36" s="4"/>
      <c r="M36" s="3">
        <v>1932</v>
      </c>
      <c r="N36" s="2">
        <v>-0.163274144651364</v>
      </c>
      <c r="O36" s="3">
        <v>1671</v>
      </c>
      <c r="P36" s="3">
        <v>3603</v>
      </c>
      <c r="Q36" s="2">
        <v>-0.13138862102217899</v>
      </c>
    </row>
    <row r="37" spans="1:17" x14ac:dyDescent="0.25">
      <c r="A37" s="5" t="s">
        <v>50</v>
      </c>
      <c r="B37" s="5" t="s">
        <v>49</v>
      </c>
      <c r="C37" s="3">
        <v>10222</v>
      </c>
      <c r="D37" s="3">
        <v>56</v>
      </c>
      <c r="E37" s="3">
        <v>10278</v>
      </c>
      <c r="F37" s="2">
        <v>0.304811476450425</v>
      </c>
      <c r="G37" s="4"/>
      <c r="H37" s="4"/>
      <c r="I37" s="4"/>
      <c r="J37" s="4"/>
      <c r="K37" s="4"/>
      <c r="L37" s="4"/>
      <c r="M37" s="3">
        <v>10278</v>
      </c>
      <c r="N37" s="2">
        <v>0.304811476450425</v>
      </c>
      <c r="O37" s="3">
        <v>2314</v>
      </c>
      <c r="P37" s="3">
        <v>12592</v>
      </c>
      <c r="Q37" s="2">
        <v>0.30298013245033101</v>
      </c>
    </row>
    <row r="38" spans="1:17" x14ac:dyDescent="0.25">
      <c r="A38" s="5" t="s">
        <v>48</v>
      </c>
      <c r="B38" s="5" t="s">
        <v>47</v>
      </c>
      <c r="C38" s="3">
        <v>16620</v>
      </c>
      <c r="D38" s="3">
        <v>114</v>
      </c>
      <c r="E38" s="3">
        <v>16734</v>
      </c>
      <c r="F38" s="2">
        <v>0.108946322067594</v>
      </c>
      <c r="G38" s="4"/>
      <c r="H38" s="4"/>
      <c r="I38" s="4"/>
      <c r="J38" s="4"/>
      <c r="K38" s="3">
        <v>0</v>
      </c>
      <c r="L38" s="4"/>
      <c r="M38" s="3">
        <v>16734</v>
      </c>
      <c r="N38" s="2">
        <v>0.108946322067594</v>
      </c>
      <c r="O38" s="3">
        <v>2660</v>
      </c>
      <c r="P38" s="3">
        <v>19394</v>
      </c>
      <c r="Q38" s="2">
        <v>9.9931941923774997E-2</v>
      </c>
    </row>
    <row r="39" spans="1:17" x14ac:dyDescent="0.25">
      <c r="A39" s="5" t="s">
        <v>46</v>
      </c>
      <c r="B39" s="5" t="s">
        <v>45</v>
      </c>
      <c r="C39" s="3">
        <v>15758</v>
      </c>
      <c r="D39" s="3">
        <v>2844</v>
      </c>
      <c r="E39" s="3">
        <v>18602</v>
      </c>
      <c r="F39" s="2">
        <v>0.17563041142640501</v>
      </c>
      <c r="G39" s="4"/>
      <c r="H39" s="4"/>
      <c r="I39" s="4"/>
      <c r="J39" s="4"/>
      <c r="K39" s="4"/>
      <c r="L39" s="4"/>
      <c r="M39" s="3">
        <v>18602</v>
      </c>
      <c r="N39" s="2">
        <v>0.17563041142640501</v>
      </c>
      <c r="O39" s="3">
        <v>8965</v>
      </c>
      <c r="P39" s="3">
        <v>27567</v>
      </c>
      <c r="Q39" s="2">
        <v>0.173213601736392</v>
      </c>
    </row>
    <row r="40" spans="1:17" x14ac:dyDescent="0.25">
      <c r="A40" s="5" t="s">
        <v>44</v>
      </c>
      <c r="B40" s="5" t="s">
        <v>43</v>
      </c>
      <c r="C40" s="3">
        <v>666946</v>
      </c>
      <c r="D40" s="3">
        <v>15698</v>
      </c>
      <c r="E40" s="3">
        <v>682644</v>
      </c>
      <c r="F40" s="2">
        <v>0.223797435676792</v>
      </c>
      <c r="G40" s="3">
        <v>378276</v>
      </c>
      <c r="H40" s="3">
        <v>13498</v>
      </c>
      <c r="I40" s="3">
        <v>391774</v>
      </c>
      <c r="J40" s="2">
        <v>0.60247217575189904</v>
      </c>
      <c r="K40" s="3">
        <v>73780</v>
      </c>
      <c r="L40" s="2">
        <v>5.4753395282344498E-2</v>
      </c>
      <c r="M40" s="3">
        <v>1148198</v>
      </c>
      <c r="N40" s="2">
        <v>0.31638002886823502</v>
      </c>
      <c r="O40" s="3">
        <v>863</v>
      </c>
      <c r="P40" s="3">
        <v>1149061</v>
      </c>
      <c r="Q40" s="2">
        <v>0.315710165239386</v>
      </c>
    </row>
    <row r="41" spans="1:17" x14ac:dyDescent="0.25">
      <c r="A41" s="5" t="s">
        <v>42</v>
      </c>
      <c r="B41" s="5" t="s">
        <v>41</v>
      </c>
      <c r="C41" s="3">
        <v>30166</v>
      </c>
      <c r="D41" s="3">
        <v>410</v>
      </c>
      <c r="E41" s="3">
        <v>30576</v>
      </c>
      <c r="F41" s="2">
        <v>0.125276019431768</v>
      </c>
      <c r="G41" s="4"/>
      <c r="H41" s="4"/>
      <c r="I41" s="4"/>
      <c r="J41" s="4"/>
      <c r="K41" s="4"/>
      <c r="L41" s="4"/>
      <c r="M41" s="3">
        <v>30576</v>
      </c>
      <c r="N41" s="2">
        <v>0.125276019431768</v>
      </c>
      <c r="O41" s="3">
        <v>5958</v>
      </c>
      <c r="P41" s="3">
        <v>36534</v>
      </c>
      <c r="Q41" s="2">
        <v>0.11052343607514099</v>
      </c>
    </row>
    <row r="42" spans="1:17" x14ac:dyDescent="0.25">
      <c r="A42" s="5" t="s">
        <v>40</v>
      </c>
      <c r="B42" s="5" t="s">
        <v>39</v>
      </c>
      <c r="C42" s="3">
        <v>46624</v>
      </c>
      <c r="D42" s="3">
        <v>48</v>
      </c>
      <c r="E42" s="3">
        <v>46672</v>
      </c>
      <c r="F42" s="2">
        <v>-1.8836192398250899E-2</v>
      </c>
      <c r="G42" s="3">
        <v>352</v>
      </c>
      <c r="H42" s="4"/>
      <c r="I42" s="3">
        <v>352</v>
      </c>
      <c r="J42" s="4"/>
      <c r="K42" s="4"/>
      <c r="L42" s="4"/>
      <c r="M42" s="3">
        <v>47024</v>
      </c>
      <c r="N42" s="2">
        <v>-1.14362596703666E-2</v>
      </c>
      <c r="O42" s="3">
        <v>0</v>
      </c>
      <c r="P42" s="3">
        <v>47024</v>
      </c>
      <c r="Q42" s="2">
        <v>-1.14362596703666E-2</v>
      </c>
    </row>
    <row r="43" spans="1:17" x14ac:dyDescent="0.25">
      <c r="A43" s="5" t="s">
        <v>38</v>
      </c>
      <c r="B43" s="5" t="s">
        <v>37</v>
      </c>
      <c r="C43" s="3">
        <v>25054</v>
      </c>
      <c r="D43" s="3">
        <v>194</v>
      </c>
      <c r="E43" s="3">
        <v>25248</v>
      </c>
      <c r="F43" s="2">
        <v>0.11697044770837001</v>
      </c>
      <c r="G43" s="4"/>
      <c r="H43" s="4"/>
      <c r="I43" s="4"/>
      <c r="J43" s="4"/>
      <c r="K43" s="4"/>
      <c r="L43" s="4"/>
      <c r="M43" s="3">
        <v>25248</v>
      </c>
      <c r="N43" s="2">
        <v>0.11697044770837001</v>
      </c>
      <c r="O43" s="3">
        <v>1961</v>
      </c>
      <c r="P43" s="3">
        <v>27209</v>
      </c>
      <c r="Q43" s="2">
        <v>9.5061778081861004E-2</v>
      </c>
    </row>
    <row r="44" spans="1:17" x14ac:dyDescent="0.25">
      <c r="A44" s="5" t="s">
        <v>36</v>
      </c>
      <c r="B44" s="5" t="s">
        <v>35</v>
      </c>
      <c r="C44" s="3">
        <v>3354</v>
      </c>
      <c r="D44" s="3">
        <v>16</v>
      </c>
      <c r="E44" s="3">
        <v>3370</v>
      </c>
      <c r="F44" s="2">
        <v>0.169326856349757</v>
      </c>
      <c r="G44" s="4"/>
      <c r="H44" s="4"/>
      <c r="I44" s="4"/>
      <c r="J44" s="4"/>
      <c r="K44" s="4"/>
      <c r="L44" s="4"/>
      <c r="M44" s="3">
        <v>3370</v>
      </c>
      <c r="N44" s="2">
        <v>0.169326856349757</v>
      </c>
      <c r="O44" s="3">
        <v>2010</v>
      </c>
      <c r="P44" s="3">
        <v>5380</v>
      </c>
      <c r="Q44" s="2">
        <v>1.6052880075543001E-2</v>
      </c>
    </row>
    <row r="45" spans="1:17" x14ac:dyDescent="0.25">
      <c r="A45" s="5" t="s">
        <v>34</v>
      </c>
      <c r="B45" s="5" t="s">
        <v>33</v>
      </c>
      <c r="C45" s="3">
        <v>522979</v>
      </c>
      <c r="D45" s="3">
        <v>100484</v>
      </c>
      <c r="E45" s="3">
        <v>623463</v>
      </c>
      <c r="F45" s="2">
        <v>6.9747929438773698E-2</v>
      </c>
      <c r="G45" s="3">
        <v>93049</v>
      </c>
      <c r="H45" s="3">
        <v>648</v>
      </c>
      <c r="I45" s="3">
        <v>93697</v>
      </c>
      <c r="J45" s="2">
        <v>1.4541501872757301</v>
      </c>
      <c r="K45" s="4"/>
      <c r="L45" s="4"/>
      <c r="M45" s="3">
        <v>717160</v>
      </c>
      <c r="N45" s="2">
        <v>0.154861898381944</v>
      </c>
      <c r="O45" s="3">
        <v>44627</v>
      </c>
      <c r="P45" s="3">
        <v>761787</v>
      </c>
      <c r="Q45" s="2">
        <v>0.14745794113792801</v>
      </c>
    </row>
    <row r="46" spans="1:17" x14ac:dyDescent="0.25">
      <c r="A46" s="5" t="s">
        <v>32</v>
      </c>
      <c r="B46" s="5" t="s">
        <v>31</v>
      </c>
      <c r="C46" s="3">
        <v>877395</v>
      </c>
      <c r="D46" s="3">
        <v>125276</v>
      </c>
      <c r="E46" s="3">
        <v>1002671</v>
      </c>
      <c r="F46" s="2">
        <v>0.19659901615163</v>
      </c>
      <c r="G46" s="3">
        <v>199712</v>
      </c>
      <c r="H46" s="3">
        <v>5784</v>
      </c>
      <c r="I46" s="3">
        <v>205496</v>
      </c>
      <c r="J46" s="2">
        <v>0.60886891573433999</v>
      </c>
      <c r="K46" s="3">
        <v>0</v>
      </c>
      <c r="L46" s="4"/>
      <c r="M46" s="3">
        <v>1208167</v>
      </c>
      <c r="N46" s="2">
        <v>0.251129537177125</v>
      </c>
      <c r="O46" s="3">
        <v>4984</v>
      </c>
      <c r="P46" s="3">
        <v>1213151</v>
      </c>
      <c r="Q46" s="2">
        <v>0.245006993954309</v>
      </c>
    </row>
    <row r="47" spans="1:17" x14ac:dyDescent="0.25">
      <c r="A47" s="5" t="s">
        <v>30</v>
      </c>
      <c r="B47" s="5" t="s">
        <v>29</v>
      </c>
      <c r="C47" s="3">
        <v>14714</v>
      </c>
      <c r="D47" s="3">
        <v>4026</v>
      </c>
      <c r="E47" s="3">
        <v>18740</v>
      </c>
      <c r="F47" s="2">
        <v>-8.9407191448007794E-2</v>
      </c>
      <c r="G47" s="4"/>
      <c r="H47" s="4"/>
      <c r="I47" s="4"/>
      <c r="J47" s="4"/>
      <c r="K47" s="4"/>
      <c r="L47" s="4"/>
      <c r="M47" s="3">
        <v>18740</v>
      </c>
      <c r="N47" s="2">
        <v>-8.9407191448007794E-2</v>
      </c>
      <c r="O47" s="3">
        <v>10392</v>
      </c>
      <c r="P47" s="3">
        <v>29132</v>
      </c>
      <c r="Q47" s="2">
        <v>-4.1363651321201803E-2</v>
      </c>
    </row>
    <row r="48" spans="1:17" x14ac:dyDescent="0.25">
      <c r="A48" s="5" t="s">
        <v>28</v>
      </c>
      <c r="B48" s="5" t="s">
        <v>27</v>
      </c>
      <c r="C48" s="3">
        <v>2781</v>
      </c>
      <c r="D48" s="3">
        <v>146</v>
      </c>
      <c r="E48" s="3">
        <v>2927</v>
      </c>
      <c r="F48" s="2">
        <v>0.11419870574800201</v>
      </c>
      <c r="G48" s="4"/>
      <c r="H48" s="4"/>
      <c r="I48" s="4"/>
      <c r="J48" s="4"/>
      <c r="K48" s="4"/>
      <c r="L48" s="4"/>
      <c r="M48" s="3">
        <v>2927</v>
      </c>
      <c r="N48" s="2">
        <v>0.11419870574800201</v>
      </c>
      <c r="O48" s="3">
        <v>5770</v>
      </c>
      <c r="P48" s="3">
        <v>8697</v>
      </c>
      <c r="Q48" s="2">
        <v>4.1681638519583203E-2</v>
      </c>
    </row>
    <row r="49" spans="1:17" x14ac:dyDescent="0.25">
      <c r="A49" s="5" t="s">
        <v>26</v>
      </c>
      <c r="B49" s="5" t="s">
        <v>25</v>
      </c>
      <c r="C49" s="3">
        <v>2311</v>
      </c>
      <c r="D49" s="4"/>
      <c r="E49" s="3">
        <v>2311</v>
      </c>
      <c r="F49" s="2">
        <v>0.15032354405176701</v>
      </c>
      <c r="G49" s="4"/>
      <c r="H49" s="4"/>
      <c r="I49" s="4"/>
      <c r="J49" s="4"/>
      <c r="K49" s="4"/>
      <c r="L49" s="4"/>
      <c r="M49" s="3">
        <v>2311</v>
      </c>
      <c r="N49" s="2">
        <v>0.15032354405176701</v>
      </c>
      <c r="O49" s="3">
        <v>0</v>
      </c>
      <c r="P49" s="3">
        <v>2311</v>
      </c>
      <c r="Q49" s="2">
        <v>0.15032354405176701</v>
      </c>
    </row>
    <row r="50" spans="1:17" x14ac:dyDescent="0.25">
      <c r="A50" s="5" t="s">
        <v>24</v>
      </c>
      <c r="B50" s="5" t="s">
        <v>23</v>
      </c>
      <c r="C50" s="3">
        <v>32337</v>
      </c>
      <c r="D50" s="3">
        <v>110</v>
      </c>
      <c r="E50" s="3">
        <v>32447</v>
      </c>
      <c r="F50" s="2">
        <v>0.130281812798272</v>
      </c>
      <c r="G50" s="4"/>
      <c r="H50" s="4"/>
      <c r="I50" s="4"/>
      <c r="J50" s="4"/>
      <c r="K50" s="4"/>
      <c r="L50" s="4"/>
      <c r="M50" s="3">
        <v>32447</v>
      </c>
      <c r="N50" s="2">
        <v>0.130281812798272</v>
      </c>
      <c r="O50" s="3">
        <v>247</v>
      </c>
      <c r="P50" s="3">
        <v>32694</v>
      </c>
      <c r="Q50" s="2">
        <v>0.129989976843051</v>
      </c>
    </row>
    <row r="51" spans="1:17" x14ac:dyDescent="0.25">
      <c r="A51" s="5" t="s">
        <v>22</v>
      </c>
      <c r="B51" s="5" t="s">
        <v>21</v>
      </c>
      <c r="C51" s="3">
        <v>237302</v>
      </c>
      <c r="D51" s="3">
        <v>1782</v>
      </c>
      <c r="E51" s="3">
        <v>239084</v>
      </c>
      <c r="F51" s="2">
        <v>0.29019794072571098</v>
      </c>
      <c r="G51" s="3">
        <v>61703</v>
      </c>
      <c r="H51" s="3">
        <v>142</v>
      </c>
      <c r="I51" s="3">
        <v>61845</v>
      </c>
      <c r="J51" s="2">
        <v>0.25225261708546798</v>
      </c>
      <c r="K51" s="4"/>
      <c r="L51" s="4"/>
      <c r="M51" s="3">
        <v>300929</v>
      </c>
      <c r="N51" s="2">
        <v>0.28221308506785397</v>
      </c>
      <c r="O51" s="3">
        <v>3301</v>
      </c>
      <c r="P51" s="3">
        <v>304230</v>
      </c>
      <c r="Q51" s="2">
        <v>0.28411517909150003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09.05.2023 08:34:13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D10B-F33F-4815-A620-080991344EBD}">
  <sheetPr>
    <pageSetUpPr fitToPage="1"/>
  </sheetPr>
  <dimension ref="A1:M50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40" sqref="P40"/>
    </sheetView>
  </sheetViews>
  <sheetFormatPr defaultColWidth="10.85546875" defaultRowHeight="15" x14ac:dyDescent="0.25"/>
  <cols>
    <col min="1" max="1" width="33.42578125" style="1" customWidth="1"/>
    <col min="2" max="2" width="6.42578125" style="1" customWidth="1"/>
    <col min="3" max="6" width="9.140625" style="1" customWidth="1"/>
    <col min="7" max="7" width="13.5703125" style="1" customWidth="1"/>
    <col min="8" max="13" width="9.140625" style="1" customWidth="1"/>
    <col min="14" max="14" width="26.42578125" style="1" customWidth="1"/>
    <col min="15" max="16384" width="10.85546875" style="1"/>
  </cols>
  <sheetData>
    <row r="1" spans="1:13" ht="14.1" customHeight="1" x14ac:dyDescent="0.25"/>
    <row r="2" spans="1:13" ht="25.15" customHeight="1" x14ac:dyDescent="0.25">
      <c r="A2" s="78" t="s">
        <v>167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4.25" customHeight="1" x14ac:dyDescent="0.25"/>
    <row r="4" spans="1:13" x14ac:dyDescent="0.25">
      <c r="A4" s="32" t="s">
        <v>1</v>
      </c>
      <c r="B4" s="32" t="s">
        <v>1</v>
      </c>
      <c r="C4" s="84" t="s">
        <v>166</v>
      </c>
      <c r="D4" s="85"/>
      <c r="E4" s="85"/>
      <c r="F4" s="85"/>
      <c r="G4" s="85"/>
      <c r="H4" s="85"/>
      <c r="I4" s="85"/>
      <c r="J4" s="82" t="s">
        <v>1</v>
      </c>
      <c r="K4" s="83"/>
      <c r="L4" s="82" t="s">
        <v>1</v>
      </c>
      <c r="M4" s="83"/>
    </row>
    <row r="5" spans="1:13" x14ac:dyDescent="0.25">
      <c r="A5" s="18" t="s">
        <v>1</v>
      </c>
      <c r="B5" s="18" t="s">
        <v>1</v>
      </c>
      <c r="C5" s="94" t="s">
        <v>8</v>
      </c>
      <c r="D5" s="85"/>
      <c r="E5" s="95" t="s">
        <v>11</v>
      </c>
      <c r="F5" s="83"/>
      <c r="G5" s="17" t="s">
        <v>12</v>
      </c>
      <c r="H5" s="88" t="s">
        <v>165</v>
      </c>
      <c r="I5" s="89"/>
      <c r="J5" s="92" t="s">
        <v>164</v>
      </c>
      <c r="K5" s="93"/>
      <c r="L5" s="92" t="s">
        <v>163</v>
      </c>
      <c r="M5" s="93"/>
    </row>
    <row r="6" spans="1:13" x14ac:dyDescent="0.25">
      <c r="A6" s="31" t="s">
        <v>109</v>
      </c>
      <c r="B6" s="31" t="s">
        <v>108</v>
      </c>
      <c r="C6" s="30" t="s">
        <v>107</v>
      </c>
      <c r="D6" s="29" t="s">
        <v>7</v>
      </c>
      <c r="E6" s="29" t="s">
        <v>107</v>
      </c>
      <c r="F6" s="29" t="s">
        <v>7</v>
      </c>
      <c r="G6" s="29" t="s">
        <v>107</v>
      </c>
      <c r="H6" s="29" t="s">
        <v>107</v>
      </c>
      <c r="I6" s="29" t="s">
        <v>7</v>
      </c>
      <c r="J6" s="29" t="s">
        <v>107</v>
      </c>
      <c r="K6" s="29" t="s">
        <v>7</v>
      </c>
      <c r="L6" s="29" t="s">
        <v>107</v>
      </c>
      <c r="M6" s="29" t="s">
        <v>7</v>
      </c>
    </row>
    <row r="7" spans="1:13" ht="3" customHeight="1" x14ac:dyDescent="0.25">
      <c r="A7" s="28" t="s">
        <v>1</v>
      </c>
      <c r="B7" s="28" t="s">
        <v>1</v>
      </c>
      <c r="C7" s="27" t="s">
        <v>1</v>
      </c>
      <c r="D7" s="26" t="s">
        <v>1</v>
      </c>
      <c r="E7" s="26" t="s">
        <v>1</v>
      </c>
      <c r="F7" s="26" t="s">
        <v>1</v>
      </c>
      <c r="G7" s="26" t="s">
        <v>1</v>
      </c>
      <c r="H7" s="26" t="s">
        <v>1</v>
      </c>
      <c r="I7" s="26" t="s">
        <v>1</v>
      </c>
      <c r="J7" s="26" t="s">
        <v>1</v>
      </c>
      <c r="K7" s="26" t="s">
        <v>1</v>
      </c>
      <c r="L7" s="26" t="s">
        <v>1</v>
      </c>
      <c r="M7" s="26" t="s">
        <v>1</v>
      </c>
    </row>
    <row r="8" spans="1:13" x14ac:dyDescent="0.25">
      <c r="A8" s="5" t="s">
        <v>162</v>
      </c>
      <c r="B8" s="5" t="s">
        <v>105</v>
      </c>
      <c r="C8" s="3">
        <v>450</v>
      </c>
      <c r="D8" s="2">
        <v>4.4642857142857097E-3</v>
      </c>
      <c r="E8" s="3">
        <v>3</v>
      </c>
      <c r="F8" s="2">
        <v>0</v>
      </c>
      <c r="G8" s="4"/>
      <c r="H8" s="3">
        <v>453</v>
      </c>
      <c r="I8" s="2">
        <v>4.4345898004434598E-3</v>
      </c>
      <c r="J8" s="3">
        <v>300</v>
      </c>
      <c r="K8" s="2">
        <v>0</v>
      </c>
      <c r="L8" s="3">
        <v>753</v>
      </c>
      <c r="M8" s="2">
        <v>2.6631158455392798E-3</v>
      </c>
    </row>
    <row r="9" spans="1:13" x14ac:dyDescent="0.25">
      <c r="A9" s="5" t="s">
        <v>161</v>
      </c>
      <c r="B9" s="5" t="s">
        <v>103</v>
      </c>
      <c r="C9" s="3">
        <v>234</v>
      </c>
      <c r="D9" s="2">
        <v>-4.2553191489361703E-3</v>
      </c>
      <c r="E9" s="4"/>
      <c r="F9" s="4"/>
      <c r="G9" s="4"/>
      <c r="H9" s="3">
        <v>234</v>
      </c>
      <c r="I9" s="2">
        <v>-4.2553191489361703E-3</v>
      </c>
      <c r="J9" s="3">
        <v>23</v>
      </c>
      <c r="K9" s="2">
        <v>0.15</v>
      </c>
      <c r="L9" s="3">
        <v>257</v>
      </c>
      <c r="M9" s="2">
        <v>7.8431372549019607E-3</v>
      </c>
    </row>
    <row r="10" spans="1:13" x14ac:dyDescent="0.25">
      <c r="A10" s="5" t="s">
        <v>160</v>
      </c>
      <c r="B10" s="5" t="s">
        <v>101</v>
      </c>
      <c r="C10" s="3">
        <v>154</v>
      </c>
      <c r="D10" s="2">
        <v>2.66666666666667E-2</v>
      </c>
      <c r="E10" s="3">
        <v>7</v>
      </c>
      <c r="F10" s="2">
        <v>-0.66666666666666696</v>
      </c>
      <c r="G10" s="4"/>
      <c r="H10" s="3">
        <v>161</v>
      </c>
      <c r="I10" s="2">
        <v>-5.8479532163742701E-2</v>
      </c>
      <c r="J10" s="3">
        <v>202</v>
      </c>
      <c r="K10" s="2">
        <v>-0.53456221198156695</v>
      </c>
      <c r="L10" s="3">
        <v>363</v>
      </c>
      <c r="M10" s="2">
        <v>-0.4</v>
      </c>
    </row>
    <row r="11" spans="1:13" x14ac:dyDescent="0.25">
      <c r="A11" s="5" t="s">
        <v>159</v>
      </c>
      <c r="B11" s="5" t="s">
        <v>99</v>
      </c>
      <c r="C11" s="3">
        <v>4599</v>
      </c>
      <c r="D11" s="2">
        <v>-5.8546571136131001E-2</v>
      </c>
      <c r="E11" s="3">
        <v>1639</v>
      </c>
      <c r="F11" s="2">
        <v>0.114208021753909</v>
      </c>
      <c r="G11" s="3">
        <v>970</v>
      </c>
      <c r="H11" s="3">
        <v>7208</v>
      </c>
      <c r="I11" s="2">
        <v>-3.45566568443611E-2</v>
      </c>
      <c r="J11" s="3">
        <v>926</v>
      </c>
      <c r="K11" s="2">
        <v>6.3145809414466098E-2</v>
      </c>
      <c r="L11" s="3">
        <v>8134</v>
      </c>
      <c r="M11" s="2">
        <v>-2.4349286314021799E-2</v>
      </c>
    </row>
    <row r="12" spans="1:13" x14ac:dyDescent="0.25">
      <c r="A12" s="5" t="s">
        <v>158</v>
      </c>
      <c r="B12" s="5" t="s">
        <v>97</v>
      </c>
      <c r="C12" s="3">
        <v>116</v>
      </c>
      <c r="D12" s="2">
        <v>-3.3333333333333298E-2</v>
      </c>
      <c r="E12" s="4"/>
      <c r="F12" s="4"/>
      <c r="G12" s="4"/>
      <c r="H12" s="3">
        <v>116</v>
      </c>
      <c r="I12" s="2">
        <v>-3.3333333333333298E-2</v>
      </c>
      <c r="J12" s="3">
        <v>16</v>
      </c>
      <c r="K12" s="2">
        <v>1</v>
      </c>
      <c r="L12" s="3">
        <v>132</v>
      </c>
      <c r="M12" s="2">
        <v>3.125E-2</v>
      </c>
    </row>
    <row r="13" spans="1:13" x14ac:dyDescent="0.25">
      <c r="A13" s="5" t="s">
        <v>157</v>
      </c>
      <c r="B13" s="5" t="s">
        <v>95</v>
      </c>
      <c r="C13" s="3">
        <v>2655</v>
      </c>
      <c r="D13" s="2">
        <v>-2.35380654652446E-2</v>
      </c>
      <c r="E13" s="3">
        <v>17</v>
      </c>
      <c r="F13" s="2">
        <v>-0.37037037037037002</v>
      </c>
      <c r="G13" s="4"/>
      <c r="H13" s="3">
        <v>2672</v>
      </c>
      <c r="I13" s="2">
        <v>-2.76564774381368E-2</v>
      </c>
      <c r="J13" s="3">
        <v>539</v>
      </c>
      <c r="K13" s="2">
        <v>-2.53164556962025E-2</v>
      </c>
      <c r="L13" s="3">
        <v>3211</v>
      </c>
      <c r="M13" s="2">
        <v>-2.7264465313541399E-2</v>
      </c>
    </row>
    <row r="14" spans="1:13" x14ac:dyDescent="0.25">
      <c r="A14" s="5" t="s">
        <v>156</v>
      </c>
      <c r="B14" s="5" t="s">
        <v>93</v>
      </c>
      <c r="C14" s="3">
        <v>306</v>
      </c>
      <c r="D14" s="2">
        <v>-3.77358490566038E-2</v>
      </c>
      <c r="E14" s="4"/>
      <c r="F14" s="4"/>
      <c r="G14" s="3">
        <v>124</v>
      </c>
      <c r="H14" s="3">
        <v>430</v>
      </c>
      <c r="I14" s="2">
        <v>8.3123425692695194E-2</v>
      </c>
      <c r="J14" s="3">
        <v>163</v>
      </c>
      <c r="K14" s="2">
        <v>-0.15104166666666699</v>
      </c>
      <c r="L14" s="3">
        <v>593</v>
      </c>
      <c r="M14" s="2">
        <v>6.7911714770797996E-3</v>
      </c>
    </row>
    <row r="15" spans="1:13" x14ac:dyDescent="0.25">
      <c r="A15" s="5" t="s">
        <v>155</v>
      </c>
      <c r="B15" s="5" t="s">
        <v>91</v>
      </c>
      <c r="C15" s="3">
        <v>158</v>
      </c>
      <c r="D15" s="2">
        <v>-4.81927710843374E-2</v>
      </c>
      <c r="E15" s="4"/>
      <c r="F15" s="4"/>
      <c r="G15" s="4"/>
      <c r="H15" s="3">
        <v>158</v>
      </c>
      <c r="I15" s="2">
        <v>-4.81927710843374E-2</v>
      </c>
      <c r="J15" s="3">
        <v>6</v>
      </c>
      <c r="K15" s="2">
        <v>-0.4</v>
      </c>
      <c r="L15" s="3">
        <v>164</v>
      </c>
      <c r="M15" s="2">
        <v>-6.8181818181818205E-2</v>
      </c>
    </row>
    <row r="16" spans="1:13" x14ac:dyDescent="0.25">
      <c r="A16" s="5" t="s">
        <v>154</v>
      </c>
      <c r="B16" s="5" t="s">
        <v>89</v>
      </c>
      <c r="C16" s="3">
        <v>409</v>
      </c>
      <c r="D16" s="2">
        <v>9.35828877005348E-2</v>
      </c>
      <c r="E16" s="3">
        <v>2</v>
      </c>
      <c r="F16" s="4"/>
      <c r="G16" s="3">
        <v>234</v>
      </c>
      <c r="H16" s="3">
        <v>645</v>
      </c>
      <c r="I16" s="2">
        <v>-4.0178571428571397E-2</v>
      </c>
      <c r="J16" s="3">
        <v>124</v>
      </c>
      <c r="K16" s="2">
        <v>-0.114285714285714</v>
      </c>
      <c r="L16" s="3">
        <v>769</v>
      </c>
      <c r="M16" s="2">
        <v>-5.2955665024630498E-2</v>
      </c>
    </row>
    <row r="17" spans="1:13" x14ac:dyDescent="0.25">
      <c r="A17" s="5" t="s">
        <v>153</v>
      </c>
      <c r="B17" s="5" t="s">
        <v>87</v>
      </c>
      <c r="C17" s="3">
        <v>229</v>
      </c>
      <c r="D17" s="2">
        <v>4.5662100456621002E-2</v>
      </c>
      <c r="E17" s="4"/>
      <c r="F17" s="4"/>
      <c r="G17" s="4"/>
      <c r="H17" s="3">
        <v>229</v>
      </c>
      <c r="I17" s="2">
        <v>4.5662100456621002E-2</v>
      </c>
      <c r="J17" s="3">
        <v>195</v>
      </c>
      <c r="K17" s="2">
        <v>-5.1020408163265302E-3</v>
      </c>
      <c r="L17" s="3">
        <v>424</v>
      </c>
      <c r="M17" s="2">
        <v>2.16867469879518E-2</v>
      </c>
    </row>
    <row r="18" spans="1:13" x14ac:dyDescent="0.25">
      <c r="A18" s="5" t="s">
        <v>152</v>
      </c>
      <c r="B18" s="5" t="s">
        <v>85</v>
      </c>
      <c r="C18" s="3">
        <v>538</v>
      </c>
      <c r="D18" s="2">
        <v>-5.7793345008756603E-2</v>
      </c>
      <c r="E18" s="4"/>
      <c r="F18" s="4"/>
      <c r="G18" s="3">
        <v>66</v>
      </c>
      <c r="H18" s="3">
        <v>604</v>
      </c>
      <c r="I18" s="2">
        <v>-7.7862595419847302E-2</v>
      </c>
      <c r="J18" s="3">
        <v>241</v>
      </c>
      <c r="K18" s="2">
        <v>0.59602649006622499</v>
      </c>
      <c r="L18" s="3">
        <v>845</v>
      </c>
      <c r="M18" s="2">
        <v>4.8387096774193498E-2</v>
      </c>
    </row>
    <row r="19" spans="1:13" x14ac:dyDescent="0.25">
      <c r="A19" s="5" t="s">
        <v>151</v>
      </c>
      <c r="B19" s="5" t="s">
        <v>83</v>
      </c>
      <c r="C19" s="3">
        <v>695</v>
      </c>
      <c r="D19" s="2">
        <v>-6.08108108108108E-2</v>
      </c>
      <c r="E19" s="3">
        <v>14</v>
      </c>
      <c r="F19" s="2">
        <v>-0.71428571428571397</v>
      </c>
      <c r="G19" s="4"/>
      <c r="H19" s="3">
        <v>709</v>
      </c>
      <c r="I19" s="2">
        <v>-0.101394169835234</v>
      </c>
      <c r="J19" s="3">
        <v>128</v>
      </c>
      <c r="K19" s="2">
        <v>-0.214723926380368</v>
      </c>
      <c r="L19" s="3">
        <v>837</v>
      </c>
      <c r="M19" s="2">
        <v>-0.120798319327731</v>
      </c>
    </row>
    <row r="20" spans="1:13" x14ac:dyDescent="0.25">
      <c r="A20" s="5" t="s">
        <v>150</v>
      </c>
      <c r="B20" s="5" t="s">
        <v>81</v>
      </c>
      <c r="C20" s="3">
        <v>120</v>
      </c>
      <c r="D20" s="2">
        <v>-4.7619047619047603E-2</v>
      </c>
      <c r="E20" s="4"/>
      <c r="F20" s="4"/>
      <c r="G20" s="4"/>
      <c r="H20" s="3">
        <v>120</v>
      </c>
      <c r="I20" s="2">
        <v>-4.7619047619047603E-2</v>
      </c>
      <c r="J20" s="3">
        <v>4</v>
      </c>
      <c r="K20" s="2">
        <v>0</v>
      </c>
      <c r="L20" s="3">
        <v>124</v>
      </c>
      <c r="M20" s="2">
        <v>-4.6153846153846198E-2</v>
      </c>
    </row>
    <row r="21" spans="1:13" x14ac:dyDescent="0.25">
      <c r="A21" s="5" t="s">
        <v>149</v>
      </c>
      <c r="B21" s="5" t="s">
        <v>79</v>
      </c>
      <c r="C21" s="3">
        <v>151</v>
      </c>
      <c r="D21" s="2">
        <v>-3.8216560509554097E-2</v>
      </c>
      <c r="E21" s="3">
        <v>1</v>
      </c>
      <c r="F21" s="4"/>
      <c r="G21" s="4"/>
      <c r="H21" s="3">
        <v>152</v>
      </c>
      <c r="I21" s="2">
        <v>-3.1847133757961797E-2</v>
      </c>
      <c r="J21" s="3">
        <v>6</v>
      </c>
      <c r="K21" s="2">
        <v>-0.53846153846153799</v>
      </c>
      <c r="L21" s="3">
        <v>158</v>
      </c>
      <c r="M21" s="2">
        <v>-7.0588235294117604E-2</v>
      </c>
    </row>
    <row r="22" spans="1:13" x14ac:dyDescent="0.25">
      <c r="A22" s="5" t="s">
        <v>148</v>
      </c>
      <c r="B22" s="5" t="s">
        <v>77</v>
      </c>
      <c r="C22" s="3">
        <v>388</v>
      </c>
      <c r="D22" s="2">
        <v>-0.131991051454139</v>
      </c>
      <c r="E22" s="3">
        <v>2</v>
      </c>
      <c r="F22" s="2">
        <v>1</v>
      </c>
      <c r="G22" s="4"/>
      <c r="H22" s="3">
        <v>390</v>
      </c>
      <c r="I22" s="2">
        <v>-0.133333333333333</v>
      </c>
      <c r="J22" s="3">
        <v>130</v>
      </c>
      <c r="K22" s="2">
        <v>6.5573770491803296E-2</v>
      </c>
      <c r="L22" s="3">
        <v>520</v>
      </c>
      <c r="M22" s="2">
        <v>-9.0909090909090898E-2</v>
      </c>
    </row>
    <row r="23" spans="1:13" x14ac:dyDescent="0.25">
      <c r="A23" s="5" t="s">
        <v>147</v>
      </c>
      <c r="B23" s="5" t="s">
        <v>75</v>
      </c>
      <c r="C23" s="3">
        <v>665</v>
      </c>
      <c r="D23" s="2">
        <v>-1.0416666666666701E-2</v>
      </c>
      <c r="E23" s="3">
        <v>301</v>
      </c>
      <c r="F23" s="2">
        <v>0.62702702702702695</v>
      </c>
      <c r="G23" s="4"/>
      <c r="H23" s="3">
        <v>966</v>
      </c>
      <c r="I23" s="2">
        <v>0.127187864644107</v>
      </c>
      <c r="J23" s="3">
        <v>668</v>
      </c>
      <c r="K23" s="2">
        <v>0.29961089494163401</v>
      </c>
      <c r="L23" s="3">
        <v>1634</v>
      </c>
      <c r="M23" s="2">
        <v>0.19183078045222501</v>
      </c>
    </row>
    <row r="24" spans="1:13" x14ac:dyDescent="0.25">
      <c r="A24" s="5" t="s">
        <v>146</v>
      </c>
      <c r="B24" s="5" t="s">
        <v>73</v>
      </c>
      <c r="C24" s="3">
        <v>317</v>
      </c>
      <c r="D24" s="2">
        <v>6.7340067340067297E-2</v>
      </c>
      <c r="E24" s="4"/>
      <c r="F24" s="2">
        <v>-1</v>
      </c>
      <c r="G24" s="3">
        <v>358</v>
      </c>
      <c r="H24" s="3">
        <v>675</v>
      </c>
      <c r="I24" s="2">
        <v>-4.3909348441926302E-2</v>
      </c>
      <c r="J24" s="3">
        <v>155</v>
      </c>
      <c r="K24" s="2">
        <v>0.962025316455696</v>
      </c>
      <c r="L24" s="3">
        <v>830</v>
      </c>
      <c r="M24" s="2">
        <v>5.7324840764331197E-2</v>
      </c>
    </row>
    <row r="25" spans="1:13" x14ac:dyDescent="0.25">
      <c r="A25" s="5" t="s">
        <v>145</v>
      </c>
      <c r="B25" s="5" t="s">
        <v>71</v>
      </c>
      <c r="C25" s="3">
        <v>150</v>
      </c>
      <c r="D25" s="2">
        <v>0.27118644067796599</v>
      </c>
      <c r="E25" s="4"/>
      <c r="F25" s="4"/>
      <c r="G25" s="4"/>
      <c r="H25" s="3">
        <v>150</v>
      </c>
      <c r="I25" s="2">
        <v>0.27118644067796599</v>
      </c>
      <c r="J25" s="3">
        <v>33</v>
      </c>
      <c r="K25" s="2">
        <v>-0.108108108108108</v>
      </c>
      <c r="L25" s="3">
        <v>183</v>
      </c>
      <c r="M25" s="2">
        <v>0.18064516129032299</v>
      </c>
    </row>
    <row r="26" spans="1:13" x14ac:dyDescent="0.25">
      <c r="A26" s="5" t="s">
        <v>144</v>
      </c>
      <c r="B26" s="5" t="s">
        <v>69</v>
      </c>
      <c r="C26" s="3">
        <v>350</v>
      </c>
      <c r="D26" s="2">
        <v>0.12540192926044999</v>
      </c>
      <c r="E26" s="4"/>
      <c r="F26" s="4"/>
      <c r="G26" s="4"/>
      <c r="H26" s="3">
        <v>350</v>
      </c>
      <c r="I26" s="2">
        <v>0.12540192926044999</v>
      </c>
      <c r="J26" s="3">
        <v>100</v>
      </c>
      <c r="K26" s="2">
        <v>0.11111111111111099</v>
      </c>
      <c r="L26" s="3">
        <v>450</v>
      </c>
      <c r="M26" s="2">
        <v>0.122194513715711</v>
      </c>
    </row>
    <row r="27" spans="1:13" x14ac:dyDescent="0.25">
      <c r="A27" s="5" t="s">
        <v>143</v>
      </c>
      <c r="B27" s="5" t="s">
        <v>67</v>
      </c>
      <c r="C27" s="3">
        <v>154</v>
      </c>
      <c r="D27" s="2">
        <v>-5.5214723926380403E-2</v>
      </c>
      <c r="E27" s="4"/>
      <c r="F27" s="4"/>
      <c r="G27" s="4"/>
      <c r="H27" s="3">
        <v>154</v>
      </c>
      <c r="I27" s="2">
        <v>-5.5214723926380403E-2</v>
      </c>
      <c r="J27" s="3">
        <v>48</v>
      </c>
      <c r="K27" s="2">
        <v>-0.11111111111111099</v>
      </c>
      <c r="L27" s="3">
        <v>202</v>
      </c>
      <c r="M27" s="2">
        <v>-6.9124423963133605E-2</v>
      </c>
    </row>
    <row r="28" spans="1:13" x14ac:dyDescent="0.25">
      <c r="A28" s="5" t="s">
        <v>142</v>
      </c>
      <c r="B28" s="5" t="s">
        <v>65</v>
      </c>
      <c r="C28" s="3">
        <v>316</v>
      </c>
      <c r="D28" s="2">
        <v>-2.1671826625387001E-2</v>
      </c>
      <c r="E28" s="4"/>
      <c r="F28" s="4"/>
      <c r="G28" s="4"/>
      <c r="H28" s="3">
        <v>316</v>
      </c>
      <c r="I28" s="2">
        <v>-2.1671826625387001E-2</v>
      </c>
      <c r="J28" s="3">
        <v>113</v>
      </c>
      <c r="K28" s="2">
        <v>1.8018018018018001E-2</v>
      </c>
      <c r="L28" s="3">
        <v>429</v>
      </c>
      <c r="M28" s="2">
        <v>-1.1520737327188901E-2</v>
      </c>
    </row>
    <row r="29" spans="1:13" x14ac:dyDescent="0.25">
      <c r="A29" s="5" t="s">
        <v>141</v>
      </c>
      <c r="B29" s="5" t="s">
        <v>63</v>
      </c>
      <c r="C29" s="3">
        <v>402</v>
      </c>
      <c r="D29" s="2">
        <v>-9.8522167487684695E-3</v>
      </c>
      <c r="E29" s="3">
        <v>5</v>
      </c>
      <c r="F29" s="2">
        <v>0</v>
      </c>
      <c r="G29" s="4"/>
      <c r="H29" s="3">
        <v>407</v>
      </c>
      <c r="I29" s="2">
        <v>-1.4527845036319599E-2</v>
      </c>
      <c r="J29" s="3">
        <v>126</v>
      </c>
      <c r="K29" s="2">
        <v>-0.16</v>
      </c>
      <c r="L29" s="3">
        <v>533</v>
      </c>
      <c r="M29" s="2">
        <v>-5.3285968028419201E-2</v>
      </c>
    </row>
    <row r="30" spans="1:13" x14ac:dyDescent="0.25">
      <c r="A30" s="5" t="s">
        <v>140</v>
      </c>
      <c r="B30" s="5" t="s">
        <v>61</v>
      </c>
      <c r="C30" s="3">
        <v>282</v>
      </c>
      <c r="D30" s="2">
        <v>0.1015625</v>
      </c>
      <c r="E30" s="4"/>
      <c r="F30" s="4"/>
      <c r="G30" s="4"/>
      <c r="H30" s="3">
        <v>282</v>
      </c>
      <c r="I30" s="2">
        <v>0.1015625</v>
      </c>
      <c r="J30" s="3">
        <v>64</v>
      </c>
      <c r="K30" s="2">
        <v>0.82857142857142896</v>
      </c>
      <c r="L30" s="3">
        <v>346</v>
      </c>
      <c r="M30" s="2">
        <v>0.189003436426117</v>
      </c>
    </row>
    <row r="31" spans="1:13" x14ac:dyDescent="0.25">
      <c r="A31" s="5" t="s">
        <v>139</v>
      </c>
      <c r="B31" s="5" t="s">
        <v>59</v>
      </c>
      <c r="C31" s="3">
        <v>124</v>
      </c>
      <c r="D31" s="2">
        <v>-0.26190476190476197</v>
      </c>
      <c r="E31" s="4"/>
      <c r="F31" s="4"/>
      <c r="G31" s="4"/>
      <c r="H31" s="3">
        <v>124</v>
      </c>
      <c r="I31" s="2">
        <v>-0.26190476190476197</v>
      </c>
      <c r="J31" s="3">
        <v>35</v>
      </c>
      <c r="K31" s="2">
        <v>-0.556962025316456</v>
      </c>
      <c r="L31" s="3">
        <v>159</v>
      </c>
      <c r="M31" s="2">
        <v>-0.35627530364372501</v>
      </c>
    </row>
    <row r="32" spans="1:13" x14ac:dyDescent="0.25">
      <c r="A32" s="5" t="s">
        <v>138</v>
      </c>
      <c r="B32" s="5" t="s">
        <v>57</v>
      </c>
      <c r="C32" s="3">
        <v>7731</v>
      </c>
      <c r="D32" s="2">
        <v>-5.85728202630297E-2</v>
      </c>
      <c r="E32" s="3">
        <v>9207</v>
      </c>
      <c r="F32" s="2">
        <v>8.9972771398129495E-2</v>
      </c>
      <c r="G32" s="4"/>
      <c r="H32" s="3">
        <v>16938</v>
      </c>
      <c r="I32" s="2">
        <v>1.67477039438142E-2</v>
      </c>
      <c r="J32" s="3">
        <v>540</v>
      </c>
      <c r="K32" s="2">
        <v>-0.186746987951807</v>
      </c>
      <c r="L32" s="3">
        <v>17478</v>
      </c>
      <c r="M32" s="2">
        <v>8.9476418634185807E-3</v>
      </c>
    </row>
    <row r="33" spans="1:13" x14ac:dyDescent="0.25">
      <c r="A33" s="5" t="s">
        <v>137</v>
      </c>
      <c r="B33" s="5" t="s">
        <v>55</v>
      </c>
      <c r="C33" s="3">
        <v>92</v>
      </c>
      <c r="D33" s="2">
        <v>6.9767441860465101E-2</v>
      </c>
      <c r="E33" s="3">
        <v>2</v>
      </c>
      <c r="F33" s="2">
        <v>-0.33333333333333298</v>
      </c>
      <c r="G33" s="4"/>
      <c r="H33" s="3">
        <v>94</v>
      </c>
      <c r="I33" s="2">
        <v>5.6179775280898903E-2</v>
      </c>
      <c r="J33" s="3">
        <v>35</v>
      </c>
      <c r="K33" s="2">
        <v>-0.375</v>
      </c>
      <c r="L33" s="3">
        <v>129</v>
      </c>
      <c r="M33" s="2">
        <v>-0.11034482758620701</v>
      </c>
    </row>
    <row r="34" spans="1:13" x14ac:dyDescent="0.25">
      <c r="A34" s="5" t="s">
        <v>136</v>
      </c>
      <c r="B34" s="5" t="s">
        <v>53</v>
      </c>
      <c r="C34" s="3">
        <v>122</v>
      </c>
      <c r="D34" s="2">
        <v>-0.33695652173912999</v>
      </c>
      <c r="E34" s="4"/>
      <c r="F34" s="4"/>
      <c r="G34" s="4"/>
      <c r="H34" s="3">
        <v>122</v>
      </c>
      <c r="I34" s="2">
        <v>-0.33695652173912999</v>
      </c>
      <c r="J34" s="3">
        <v>47</v>
      </c>
      <c r="K34" s="2">
        <v>-7.8431372549019607E-2</v>
      </c>
      <c r="L34" s="3">
        <v>169</v>
      </c>
      <c r="M34" s="2">
        <v>-0.28085106382978697</v>
      </c>
    </row>
    <row r="35" spans="1:13" x14ac:dyDescent="0.25">
      <c r="A35" s="5" t="s">
        <v>135</v>
      </c>
      <c r="B35" s="5" t="s">
        <v>51</v>
      </c>
      <c r="C35" s="3">
        <v>86</v>
      </c>
      <c r="D35" s="2">
        <v>-6.5217391304347797E-2</v>
      </c>
      <c r="E35" s="4"/>
      <c r="F35" s="4"/>
      <c r="G35" s="4"/>
      <c r="H35" s="3">
        <v>86</v>
      </c>
      <c r="I35" s="2">
        <v>-6.5217391304347797E-2</v>
      </c>
      <c r="J35" s="3">
        <v>6</v>
      </c>
      <c r="K35" s="2">
        <v>0</v>
      </c>
      <c r="L35" s="3">
        <v>92</v>
      </c>
      <c r="M35" s="2">
        <v>-6.1224489795918401E-2</v>
      </c>
    </row>
    <row r="36" spans="1:13" x14ac:dyDescent="0.25">
      <c r="A36" s="5" t="s">
        <v>134</v>
      </c>
      <c r="B36" s="5" t="s">
        <v>49</v>
      </c>
      <c r="C36" s="3">
        <v>187</v>
      </c>
      <c r="D36" s="2">
        <v>3.8888888888888903E-2</v>
      </c>
      <c r="E36" s="4"/>
      <c r="F36" s="4"/>
      <c r="G36" s="4"/>
      <c r="H36" s="3">
        <v>187</v>
      </c>
      <c r="I36" s="2">
        <v>3.8888888888888903E-2</v>
      </c>
      <c r="J36" s="3">
        <v>170</v>
      </c>
      <c r="K36" s="2">
        <v>0.31782945736434098</v>
      </c>
      <c r="L36" s="3">
        <v>357</v>
      </c>
      <c r="M36" s="2">
        <v>0.15533980582524301</v>
      </c>
    </row>
    <row r="37" spans="1:13" x14ac:dyDescent="0.25">
      <c r="A37" s="5" t="s">
        <v>133</v>
      </c>
      <c r="B37" s="5" t="s">
        <v>47</v>
      </c>
      <c r="C37" s="3">
        <v>196</v>
      </c>
      <c r="D37" s="2">
        <v>-0.140350877192982</v>
      </c>
      <c r="E37" s="4"/>
      <c r="F37" s="4"/>
      <c r="G37" s="3">
        <v>5</v>
      </c>
      <c r="H37" s="3">
        <v>201</v>
      </c>
      <c r="I37" s="2">
        <v>-0.118421052631579</v>
      </c>
      <c r="J37" s="3">
        <v>70</v>
      </c>
      <c r="K37" s="2">
        <v>0.12903225806451599</v>
      </c>
      <c r="L37" s="3">
        <v>271</v>
      </c>
      <c r="M37" s="2">
        <v>-6.5517241379310406E-2</v>
      </c>
    </row>
    <row r="38" spans="1:13" x14ac:dyDescent="0.25">
      <c r="A38" s="5" t="s">
        <v>132</v>
      </c>
      <c r="B38" s="5" t="s">
        <v>45</v>
      </c>
      <c r="C38" s="3">
        <v>391</v>
      </c>
      <c r="D38" s="2">
        <v>-1.26262626262626E-2</v>
      </c>
      <c r="E38" s="4"/>
      <c r="F38" s="4"/>
      <c r="G38" s="4"/>
      <c r="H38" s="3">
        <v>391</v>
      </c>
      <c r="I38" s="2">
        <v>-1.26262626262626E-2</v>
      </c>
      <c r="J38" s="3">
        <v>70</v>
      </c>
      <c r="K38" s="2">
        <v>-0.29292929292929298</v>
      </c>
      <c r="L38" s="3">
        <v>461</v>
      </c>
      <c r="M38" s="2">
        <v>-6.8686868686868699E-2</v>
      </c>
    </row>
    <row r="39" spans="1:13" x14ac:dyDescent="0.25">
      <c r="A39" s="5" t="s">
        <v>131</v>
      </c>
      <c r="B39" s="5" t="s">
        <v>43</v>
      </c>
      <c r="C39" s="3">
        <v>2012</v>
      </c>
      <c r="D39" s="2">
        <v>-8.7114337568058101E-2</v>
      </c>
      <c r="E39" s="3">
        <v>1307</v>
      </c>
      <c r="F39" s="2">
        <v>0.18173598553345399</v>
      </c>
      <c r="G39" s="3">
        <v>1293</v>
      </c>
      <c r="H39" s="3">
        <v>4612</v>
      </c>
      <c r="I39" s="2">
        <v>-2.9256998526625999E-2</v>
      </c>
      <c r="J39" s="3">
        <v>1394</v>
      </c>
      <c r="K39" s="2">
        <v>0.28835489833641398</v>
      </c>
      <c r="L39" s="3">
        <v>6006</v>
      </c>
      <c r="M39" s="2">
        <v>2.9658837647865598E-2</v>
      </c>
    </row>
    <row r="40" spans="1:13" x14ac:dyDescent="0.25">
      <c r="A40" s="5" t="s">
        <v>130</v>
      </c>
      <c r="B40" s="5" t="s">
        <v>41</v>
      </c>
      <c r="C40" s="3">
        <v>329</v>
      </c>
      <c r="D40" s="2">
        <v>2.1739130434782601E-2</v>
      </c>
      <c r="E40" s="4"/>
      <c r="F40" s="4"/>
      <c r="G40" s="4"/>
      <c r="H40" s="3">
        <v>329</v>
      </c>
      <c r="I40" s="2">
        <v>2.1739130434782601E-2</v>
      </c>
      <c r="J40" s="3">
        <v>73</v>
      </c>
      <c r="K40" s="2">
        <v>-6.4102564102564097E-2</v>
      </c>
      <c r="L40" s="3">
        <v>402</v>
      </c>
      <c r="M40" s="2">
        <v>5.0000000000000001E-3</v>
      </c>
    </row>
    <row r="41" spans="1:13" x14ac:dyDescent="0.25">
      <c r="A41" s="5" t="s">
        <v>129</v>
      </c>
      <c r="B41" s="5" t="s">
        <v>39</v>
      </c>
      <c r="C41" s="3">
        <v>168</v>
      </c>
      <c r="D41" s="2">
        <v>-0.26956521739130401</v>
      </c>
      <c r="E41" s="3">
        <v>5</v>
      </c>
      <c r="F41" s="2">
        <v>-0.16666666666666699</v>
      </c>
      <c r="G41" s="4"/>
      <c r="H41" s="3">
        <v>173</v>
      </c>
      <c r="I41" s="2">
        <v>-0.266949152542373</v>
      </c>
      <c r="J41" s="3">
        <v>141</v>
      </c>
      <c r="K41" s="2">
        <v>-9.6153846153846201E-2</v>
      </c>
      <c r="L41" s="3">
        <v>314</v>
      </c>
      <c r="M41" s="2">
        <v>-0.198979591836735</v>
      </c>
    </row>
    <row r="42" spans="1:13" x14ac:dyDescent="0.25">
      <c r="A42" s="5" t="s">
        <v>128</v>
      </c>
      <c r="B42" s="5" t="s">
        <v>37</v>
      </c>
      <c r="C42" s="3">
        <v>275</v>
      </c>
      <c r="D42" s="2">
        <v>-0.121405750798722</v>
      </c>
      <c r="E42" s="4"/>
      <c r="F42" s="4"/>
      <c r="G42" s="4"/>
      <c r="H42" s="3">
        <v>275</v>
      </c>
      <c r="I42" s="2">
        <v>-0.121405750798722</v>
      </c>
      <c r="J42" s="3">
        <v>28</v>
      </c>
      <c r="K42" s="2">
        <v>7.69230769230769E-2</v>
      </c>
      <c r="L42" s="3">
        <v>303</v>
      </c>
      <c r="M42" s="2">
        <v>-0.106194690265487</v>
      </c>
    </row>
    <row r="43" spans="1:13" x14ac:dyDescent="0.25">
      <c r="A43" s="5" t="s">
        <v>127</v>
      </c>
      <c r="B43" s="5" t="s">
        <v>35</v>
      </c>
      <c r="C43" s="3">
        <v>120</v>
      </c>
      <c r="D43" s="2">
        <v>5.2631578947368397E-2</v>
      </c>
      <c r="E43" s="4"/>
      <c r="F43" s="4"/>
      <c r="G43" s="4"/>
      <c r="H43" s="3">
        <v>120</v>
      </c>
      <c r="I43" s="2">
        <v>5.2631578947368397E-2</v>
      </c>
      <c r="J43" s="3">
        <v>21</v>
      </c>
      <c r="K43" s="2">
        <v>-0.22222222222222199</v>
      </c>
      <c r="L43" s="3">
        <v>141</v>
      </c>
      <c r="M43" s="2">
        <v>0</v>
      </c>
    </row>
    <row r="44" spans="1:13" x14ac:dyDescent="0.25">
      <c r="A44" s="5" t="s">
        <v>126</v>
      </c>
      <c r="B44" s="5" t="s">
        <v>33</v>
      </c>
      <c r="C44" s="3">
        <v>2520</v>
      </c>
      <c r="D44" s="2">
        <v>-4.6538024971623203E-2</v>
      </c>
      <c r="E44" s="3">
        <v>97</v>
      </c>
      <c r="F44" s="2">
        <v>0.36619718309859201</v>
      </c>
      <c r="G44" s="4"/>
      <c r="H44" s="3">
        <v>2617</v>
      </c>
      <c r="I44" s="2">
        <v>-3.6450662739322501E-2</v>
      </c>
      <c r="J44" s="3">
        <v>1019</v>
      </c>
      <c r="K44" s="2">
        <v>0.34788359788359802</v>
      </c>
      <c r="L44" s="3">
        <v>3636</v>
      </c>
      <c r="M44" s="2">
        <v>4.72350230414747E-2</v>
      </c>
    </row>
    <row r="45" spans="1:13" x14ac:dyDescent="0.25">
      <c r="A45" s="5" t="s">
        <v>125</v>
      </c>
      <c r="B45" s="5" t="s">
        <v>31</v>
      </c>
      <c r="C45" s="3">
        <v>3475</v>
      </c>
      <c r="D45" s="2">
        <v>-6.3846982758620704E-2</v>
      </c>
      <c r="E45" s="3">
        <v>648</v>
      </c>
      <c r="F45" s="2">
        <v>0.16756756756756799</v>
      </c>
      <c r="G45" s="4"/>
      <c r="H45" s="3">
        <v>4123</v>
      </c>
      <c r="I45" s="2">
        <v>-3.4200046849379197E-2</v>
      </c>
      <c r="J45" s="3">
        <v>538</v>
      </c>
      <c r="K45" s="2">
        <v>-3.2374100719424502E-2</v>
      </c>
      <c r="L45" s="3">
        <v>4661</v>
      </c>
      <c r="M45" s="2">
        <v>-3.3989637305699497E-2</v>
      </c>
    </row>
    <row r="46" spans="1:13" x14ac:dyDescent="0.25">
      <c r="A46" s="5" t="s">
        <v>124</v>
      </c>
      <c r="B46" s="5" t="s">
        <v>29</v>
      </c>
      <c r="C46" s="3">
        <v>418</v>
      </c>
      <c r="D46" s="2">
        <v>-0.10107526881720399</v>
      </c>
      <c r="E46" s="4"/>
      <c r="F46" s="4"/>
      <c r="G46" s="4"/>
      <c r="H46" s="3">
        <v>418</v>
      </c>
      <c r="I46" s="2">
        <v>-0.10107526881720399</v>
      </c>
      <c r="J46" s="3">
        <v>23</v>
      </c>
      <c r="K46" s="2">
        <v>0.53333333333333299</v>
      </c>
      <c r="L46" s="3">
        <v>441</v>
      </c>
      <c r="M46" s="2">
        <v>-8.1250000000000003E-2</v>
      </c>
    </row>
    <row r="47" spans="1:13" x14ac:dyDescent="0.25">
      <c r="A47" s="5" t="s">
        <v>123</v>
      </c>
      <c r="B47" s="5" t="s">
        <v>27</v>
      </c>
      <c r="C47" s="3">
        <v>158</v>
      </c>
      <c r="D47" s="2">
        <v>1.2820512820512799E-2</v>
      </c>
      <c r="E47" s="4"/>
      <c r="F47" s="4"/>
      <c r="G47" s="4"/>
      <c r="H47" s="3">
        <v>158</v>
      </c>
      <c r="I47" s="2">
        <v>1.2820512820512799E-2</v>
      </c>
      <c r="J47" s="3">
        <v>6</v>
      </c>
      <c r="K47" s="2">
        <v>0.5</v>
      </c>
      <c r="L47" s="3">
        <v>164</v>
      </c>
      <c r="M47" s="2">
        <v>2.5000000000000001E-2</v>
      </c>
    </row>
    <row r="48" spans="1:13" x14ac:dyDescent="0.25">
      <c r="A48" s="5" t="s">
        <v>122</v>
      </c>
      <c r="B48" s="5" t="s">
        <v>25</v>
      </c>
      <c r="C48" s="3">
        <v>88</v>
      </c>
      <c r="D48" s="2">
        <v>-2.2222222222222199E-2</v>
      </c>
      <c r="E48" s="4"/>
      <c r="F48" s="4"/>
      <c r="G48" s="4"/>
      <c r="H48" s="3">
        <v>88</v>
      </c>
      <c r="I48" s="2">
        <v>-2.2222222222222199E-2</v>
      </c>
      <c r="J48" s="4"/>
      <c r="K48" s="4"/>
      <c r="L48" s="3">
        <v>88</v>
      </c>
      <c r="M48" s="2">
        <v>-2.2222222222222199E-2</v>
      </c>
    </row>
    <row r="49" spans="1:13" x14ac:dyDescent="0.25">
      <c r="A49" s="5" t="s">
        <v>121</v>
      </c>
      <c r="B49" s="5" t="s">
        <v>23</v>
      </c>
      <c r="C49" s="3">
        <v>351</v>
      </c>
      <c r="D49" s="2">
        <v>1.44508670520231E-2</v>
      </c>
      <c r="E49" s="4"/>
      <c r="F49" s="4"/>
      <c r="G49" s="4"/>
      <c r="H49" s="3">
        <v>351</v>
      </c>
      <c r="I49" s="2">
        <v>1.44508670520231E-2</v>
      </c>
      <c r="J49" s="3">
        <v>326</v>
      </c>
      <c r="K49" s="2">
        <v>2.1943573667711599E-2</v>
      </c>
      <c r="L49" s="3">
        <v>677</v>
      </c>
      <c r="M49" s="2">
        <v>1.8045112781954899E-2</v>
      </c>
    </row>
    <row r="50" spans="1:13" x14ac:dyDescent="0.25">
      <c r="A50" s="5" t="s">
        <v>120</v>
      </c>
      <c r="B50" s="5" t="s">
        <v>21</v>
      </c>
      <c r="C50" s="3">
        <v>878</v>
      </c>
      <c r="D50" s="2">
        <v>-9.2037228541882093E-2</v>
      </c>
      <c r="E50" s="3">
        <v>271</v>
      </c>
      <c r="F50" s="2">
        <v>0.42631578947368398</v>
      </c>
      <c r="G50" s="4"/>
      <c r="H50" s="3">
        <v>1149</v>
      </c>
      <c r="I50" s="2">
        <v>-6.9144338807260201E-3</v>
      </c>
      <c r="J50" s="3">
        <v>297</v>
      </c>
      <c r="K50" s="2">
        <v>3.3783783783783799E-3</v>
      </c>
      <c r="L50" s="3">
        <v>1446</v>
      </c>
      <c r="M50" s="2">
        <v>-4.8176187198898804E-3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09.05.2023 08:36:14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1B01-FF26-46E3-A07E-6878BBDEBE85}">
  <sheetPr>
    <pageSetUpPr fitToPage="1"/>
  </sheetPr>
  <dimension ref="A1:M50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:XFD7"/>
    </sheetView>
  </sheetViews>
  <sheetFormatPr defaultColWidth="10.85546875" defaultRowHeight="15" x14ac:dyDescent="0.25"/>
  <cols>
    <col min="1" max="1" width="33.42578125" style="1" customWidth="1"/>
    <col min="2" max="2" width="6.42578125" style="1" customWidth="1"/>
    <col min="3" max="6" width="9.140625" style="1" customWidth="1"/>
    <col min="7" max="7" width="13.5703125" style="1" customWidth="1"/>
    <col min="8" max="13" width="9.140625" style="1" customWidth="1"/>
    <col min="14" max="14" width="26.42578125" style="1" customWidth="1"/>
    <col min="15" max="16384" width="10.85546875" style="1"/>
  </cols>
  <sheetData>
    <row r="1" spans="1:13" ht="14.1" customHeight="1" x14ac:dyDescent="0.25"/>
    <row r="2" spans="1:13" ht="25.15" customHeight="1" x14ac:dyDescent="0.25">
      <c r="A2" s="78" t="s">
        <v>168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4.25" customHeight="1" x14ac:dyDescent="0.25"/>
    <row r="4" spans="1:13" x14ac:dyDescent="0.25">
      <c r="A4" s="32" t="s">
        <v>1</v>
      </c>
      <c r="B4" s="32" t="s">
        <v>1</v>
      </c>
      <c r="C4" s="84" t="s">
        <v>166</v>
      </c>
      <c r="D4" s="85"/>
      <c r="E4" s="85"/>
      <c r="F4" s="85"/>
      <c r="G4" s="85"/>
      <c r="H4" s="85"/>
      <c r="I4" s="85"/>
      <c r="J4" s="82" t="s">
        <v>1</v>
      </c>
      <c r="K4" s="83"/>
      <c r="L4" s="82" t="s">
        <v>1</v>
      </c>
      <c r="M4" s="83"/>
    </row>
    <row r="5" spans="1:13" x14ac:dyDescent="0.25">
      <c r="A5" s="18" t="s">
        <v>1</v>
      </c>
      <c r="B5" s="18" t="s">
        <v>1</v>
      </c>
      <c r="C5" s="94" t="s">
        <v>8</v>
      </c>
      <c r="D5" s="85"/>
      <c r="E5" s="95" t="s">
        <v>11</v>
      </c>
      <c r="F5" s="83"/>
      <c r="G5" s="17" t="s">
        <v>12</v>
      </c>
      <c r="H5" s="88" t="s">
        <v>165</v>
      </c>
      <c r="I5" s="89"/>
      <c r="J5" s="92" t="s">
        <v>164</v>
      </c>
      <c r="K5" s="93"/>
      <c r="L5" s="92" t="s">
        <v>163</v>
      </c>
      <c r="M5" s="93"/>
    </row>
    <row r="6" spans="1:13" x14ac:dyDescent="0.25">
      <c r="A6" s="31" t="s">
        <v>109</v>
      </c>
      <c r="B6" s="31" t="s">
        <v>108</v>
      </c>
      <c r="C6" s="30" t="s">
        <v>107</v>
      </c>
      <c r="D6" s="29" t="s">
        <v>7</v>
      </c>
      <c r="E6" s="29" t="s">
        <v>107</v>
      </c>
      <c r="F6" s="29" t="s">
        <v>7</v>
      </c>
      <c r="G6" s="29" t="s">
        <v>107</v>
      </c>
      <c r="H6" s="29" t="s">
        <v>107</v>
      </c>
      <c r="I6" s="29" t="s">
        <v>7</v>
      </c>
      <c r="J6" s="29" t="s">
        <v>107</v>
      </c>
      <c r="K6" s="29" t="s">
        <v>7</v>
      </c>
      <c r="L6" s="29" t="s">
        <v>107</v>
      </c>
      <c r="M6" s="29" t="s">
        <v>7</v>
      </c>
    </row>
    <row r="7" spans="1:13" ht="3" customHeight="1" x14ac:dyDescent="0.25">
      <c r="A7" s="28" t="s">
        <v>1</v>
      </c>
      <c r="B7" s="28" t="s">
        <v>1</v>
      </c>
      <c r="C7" s="27" t="s">
        <v>1</v>
      </c>
      <c r="D7" s="26" t="s">
        <v>1</v>
      </c>
      <c r="E7" s="26" t="s">
        <v>1</v>
      </c>
      <c r="F7" s="26" t="s">
        <v>1</v>
      </c>
      <c r="G7" s="26" t="s">
        <v>1</v>
      </c>
      <c r="H7" s="26" t="s">
        <v>1</v>
      </c>
      <c r="I7" s="26" t="s">
        <v>1</v>
      </c>
      <c r="J7" s="26" t="s">
        <v>1</v>
      </c>
      <c r="K7" s="26" t="s">
        <v>1</v>
      </c>
      <c r="L7" s="26" t="s">
        <v>1</v>
      </c>
      <c r="M7" s="26" t="s">
        <v>1</v>
      </c>
    </row>
    <row r="8" spans="1:13" x14ac:dyDescent="0.25">
      <c r="A8" s="5" t="s">
        <v>162</v>
      </c>
      <c r="B8" s="5" t="s">
        <v>105</v>
      </c>
      <c r="C8" s="3">
        <v>1807</v>
      </c>
      <c r="D8" s="2">
        <v>-7.1905495634309202E-2</v>
      </c>
      <c r="E8" s="3">
        <v>9</v>
      </c>
      <c r="F8" s="2">
        <v>-0.47058823529411797</v>
      </c>
      <c r="G8" s="4"/>
      <c r="H8" s="3">
        <v>1816</v>
      </c>
      <c r="I8" s="2">
        <v>-7.6297049847405901E-2</v>
      </c>
      <c r="J8" s="3">
        <v>1024</v>
      </c>
      <c r="K8" s="2">
        <v>-2.1032504780114699E-2</v>
      </c>
      <c r="L8" s="3">
        <v>2840</v>
      </c>
      <c r="M8" s="2">
        <v>-5.7104913678618897E-2</v>
      </c>
    </row>
    <row r="9" spans="1:13" x14ac:dyDescent="0.25">
      <c r="A9" s="5" t="s">
        <v>161</v>
      </c>
      <c r="B9" s="5" t="s">
        <v>103</v>
      </c>
      <c r="C9" s="3">
        <v>984</v>
      </c>
      <c r="D9" s="2">
        <v>1.7580144777662898E-2</v>
      </c>
      <c r="E9" s="4"/>
      <c r="F9" s="4"/>
      <c r="G9" s="4"/>
      <c r="H9" s="3">
        <v>984</v>
      </c>
      <c r="I9" s="2">
        <v>1.7580144777662898E-2</v>
      </c>
      <c r="J9" s="3">
        <v>60</v>
      </c>
      <c r="K9" s="2">
        <v>0.17647058823529399</v>
      </c>
      <c r="L9" s="3">
        <v>1044</v>
      </c>
      <c r="M9" s="2">
        <v>2.55402750491159E-2</v>
      </c>
    </row>
    <row r="10" spans="1:13" x14ac:dyDescent="0.25">
      <c r="A10" s="5" t="s">
        <v>160</v>
      </c>
      <c r="B10" s="5" t="s">
        <v>101</v>
      </c>
      <c r="C10" s="3">
        <v>617</v>
      </c>
      <c r="D10" s="2">
        <v>9.7864768683273998E-2</v>
      </c>
      <c r="E10" s="3">
        <v>34</v>
      </c>
      <c r="F10" s="2">
        <v>-0.27659574468085102</v>
      </c>
      <c r="G10" s="4"/>
      <c r="H10" s="3">
        <v>651</v>
      </c>
      <c r="I10" s="2">
        <v>6.8965517241379296E-2</v>
      </c>
      <c r="J10" s="3">
        <v>326</v>
      </c>
      <c r="K10" s="2">
        <v>-0.78410596026490098</v>
      </c>
      <c r="L10" s="3">
        <v>977</v>
      </c>
      <c r="M10" s="2">
        <v>-0.53893345917885804</v>
      </c>
    </row>
    <row r="11" spans="1:13" x14ac:dyDescent="0.25">
      <c r="A11" s="5" t="s">
        <v>159</v>
      </c>
      <c r="B11" s="5" t="s">
        <v>99</v>
      </c>
      <c r="C11" s="3">
        <v>18424</v>
      </c>
      <c r="D11" s="2">
        <v>5.2379048380647698E-2</v>
      </c>
      <c r="E11" s="3">
        <v>5743</v>
      </c>
      <c r="F11" s="2">
        <v>0.26637265711135599</v>
      </c>
      <c r="G11" s="3">
        <v>3712</v>
      </c>
      <c r="H11" s="3">
        <v>27879</v>
      </c>
      <c r="I11" s="2">
        <v>5.4744249394673102E-2</v>
      </c>
      <c r="J11" s="3">
        <v>2547</v>
      </c>
      <c r="K11" s="2">
        <v>-7.3481265914878094E-2</v>
      </c>
      <c r="L11" s="3">
        <v>30426</v>
      </c>
      <c r="M11" s="2">
        <v>4.2664747609746097E-2</v>
      </c>
    </row>
    <row r="12" spans="1:13" x14ac:dyDescent="0.25">
      <c r="A12" s="5" t="s">
        <v>158</v>
      </c>
      <c r="B12" s="5" t="s">
        <v>97</v>
      </c>
      <c r="C12" s="3">
        <v>475</v>
      </c>
      <c r="D12" s="2">
        <v>-5.5666003976143102E-2</v>
      </c>
      <c r="E12" s="4"/>
      <c r="F12" s="4"/>
      <c r="G12" s="4"/>
      <c r="H12" s="3">
        <v>475</v>
      </c>
      <c r="I12" s="2">
        <v>-5.5666003976143102E-2</v>
      </c>
      <c r="J12" s="3">
        <v>36</v>
      </c>
      <c r="K12" s="2">
        <v>0.8</v>
      </c>
      <c r="L12" s="3">
        <v>511</v>
      </c>
      <c r="M12" s="2">
        <v>-2.29445506692161E-2</v>
      </c>
    </row>
    <row r="13" spans="1:13" x14ac:dyDescent="0.25">
      <c r="A13" s="5" t="s">
        <v>157</v>
      </c>
      <c r="B13" s="5" t="s">
        <v>95</v>
      </c>
      <c r="C13" s="3">
        <v>10838</v>
      </c>
      <c r="D13" s="2">
        <v>5.6850316918576303E-2</v>
      </c>
      <c r="E13" s="3">
        <v>81</v>
      </c>
      <c r="F13" s="2">
        <v>-0.20588235294117599</v>
      </c>
      <c r="G13" s="3">
        <v>2</v>
      </c>
      <c r="H13" s="3">
        <v>10921</v>
      </c>
      <c r="I13" s="2">
        <v>5.4048836984846998E-2</v>
      </c>
      <c r="J13" s="3">
        <v>1850</v>
      </c>
      <c r="K13" s="2">
        <v>0</v>
      </c>
      <c r="L13" s="3">
        <v>12771</v>
      </c>
      <c r="M13" s="2">
        <v>4.5860289902546897E-2</v>
      </c>
    </row>
    <row r="14" spans="1:13" x14ac:dyDescent="0.25">
      <c r="A14" s="5" t="s">
        <v>156</v>
      </c>
      <c r="B14" s="5" t="s">
        <v>93</v>
      </c>
      <c r="C14" s="3">
        <v>1293</v>
      </c>
      <c r="D14" s="2">
        <v>9.8555649957519101E-2</v>
      </c>
      <c r="E14" s="4"/>
      <c r="F14" s="2">
        <v>-1</v>
      </c>
      <c r="G14" s="3">
        <v>479</v>
      </c>
      <c r="H14" s="3">
        <v>1772</v>
      </c>
      <c r="I14" s="2">
        <v>0.191661062542031</v>
      </c>
      <c r="J14" s="3">
        <v>687</v>
      </c>
      <c r="K14" s="2">
        <v>2.8443113772455099E-2</v>
      </c>
      <c r="L14" s="3">
        <v>2459</v>
      </c>
      <c r="M14" s="2">
        <v>0.141067285382831</v>
      </c>
    </row>
    <row r="15" spans="1:13" x14ac:dyDescent="0.25">
      <c r="A15" s="5" t="s">
        <v>155</v>
      </c>
      <c r="B15" s="5" t="s">
        <v>91</v>
      </c>
      <c r="C15" s="3">
        <v>674</v>
      </c>
      <c r="D15" s="2">
        <v>-1.02790014684288E-2</v>
      </c>
      <c r="E15" s="4"/>
      <c r="F15" s="4"/>
      <c r="G15" s="4"/>
      <c r="H15" s="3">
        <v>674</v>
      </c>
      <c r="I15" s="2">
        <v>-1.02790014684288E-2</v>
      </c>
      <c r="J15" s="3">
        <v>27</v>
      </c>
      <c r="K15" s="2">
        <v>-0.38636363636363602</v>
      </c>
      <c r="L15" s="3">
        <v>701</v>
      </c>
      <c r="M15" s="2">
        <v>-3.3103448275862098E-2</v>
      </c>
    </row>
    <row r="16" spans="1:13" x14ac:dyDescent="0.25">
      <c r="A16" s="5" t="s">
        <v>154</v>
      </c>
      <c r="B16" s="5" t="s">
        <v>89</v>
      </c>
      <c r="C16" s="3">
        <v>1618</v>
      </c>
      <c r="D16" s="2">
        <v>9.8438560760352997E-2</v>
      </c>
      <c r="E16" s="3">
        <v>2</v>
      </c>
      <c r="F16" s="2">
        <v>-0.33333333333333298</v>
      </c>
      <c r="G16" s="3">
        <v>919</v>
      </c>
      <c r="H16" s="3">
        <v>2539</v>
      </c>
      <c r="I16" s="2">
        <v>-9.3640265314085102E-3</v>
      </c>
      <c r="J16" s="3">
        <v>445</v>
      </c>
      <c r="K16" s="2">
        <v>-6.7085953878406698E-2</v>
      </c>
      <c r="L16" s="3">
        <v>2984</v>
      </c>
      <c r="M16" s="2">
        <v>-1.8421052631578901E-2</v>
      </c>
    </row>
    <row r="17" spans="1:13" x14ac:dyDescent="0.25">
      <c r="A17" s="5" t="s">
        <v>153</v>
      </c>
      <c r="B17" s="5" t="s">
        <v>87</v>
      </c>
      <c r="C17" s="3">
        <v>977</v>
      </c>
      <c r="D17" s="2">
        <v>0.18280871670702201</v>
      </c>
      <c r="E17" s="4"/>
      <c r="F17" s="4"/>
      <c r="G17" s="4"/>
      <c r="H17" s="3">
        <v>977</v>
      </c>
      <c r="I17" s="2">
        <v>0.18280871670702201</v>
      </c>
      <c r="J17" s="3">
        <v>575</v>
      </c>
      <c r="K17" s="2">
        <v>-1.3722126929674099E-2</v>
      </c>
      <c r="L17" s="3">
        <v>1552</v>
      </c>
      <c r="M17" s="2">
        <v>0.101490418736693</v>
      </c>
    </row>
    <row r="18" spans="1:13" x14ac:dyDescent="0.25">
      <c r="A18" s="5" t="s">
        <v>152</v>
      </c>
      <c r="B18" s="5" t="s">
        <v>85</v>
      </c>
      <c r="C18" s="3">
        <v>2173</v>
      </c>
      <c r="D18" s="2">
        <v>-6.7782067782067801E-2</v>
      </c>
      <c r="E18" s="4"/>
      <c r="F18" s="4"/>
      <c r="G18" s="3">
        <v>283</v>
      </c>
      <c r="H18" s="3">
        <v>2456</v>
      </c>
      <c r="I18" s="2">
        <v>-8.4606783451360398E-2</v>
      </c>
      <c r="J18" s="3">
        <v>816</v>
      </c>
      <c r="K18" s="2">
        <v>0.22891566265060201</v>
      </c>
      <c r="L18" s="3">
        <v>3272</v>
      </c>
      <c r="M18" s="2">
        <v>-2.24081266806095E-2</v>
      </c>
    </row>
    <row r="19" spans="1:13" x14ac:dyDescent="0.25">
      <c r="A19" s="5" t="s">
        <v>151</v>
      </c>
      <c r="B19" s="5" t="s">
        <v>83</v>
      </c>
      <c r="C19" s="3">
        <v>2714</v>
      </c>
      <c r="D19" s="2">
        <v>0.19770520741394501</v>
      </c>
      <c r="E19" s="3">
        <v>74</v>
      </c>
      <c r="F19" s="2">
        <v>-0.30188679245283001</v>
      </c>
      <c r="G19" s="4"/>
      <c r="H19" s="3">
        <v>2788</v>
      </c>
      <c r="I19" s="2">
        <v>0.17537942664418199</v>
      </c>
      <c r="J19" s="3">
        <v>425</v>
      </c>
      <c r="K19" s="2">
        <v>-0.24242424242424199</v>
      </c>
      <c r="L19" s="3">
        <v>3213</v>
      </c>
      <c r="M19" s="2">
        <v>9.5465393794749401E-2</v>
      </c>
    </row>
    <row r="20" spans="1:13" x14ac:dyDescent="0.25">
      <c r="A20" s="5" t="s">
        <v>150</v>
      </c>
      <c r="B20" s="5" t="s">
        <v>81</v>
      </c>
      <c r="C20" s="3">
        <v>528</v>
      </c>
      <c r="D20" s="2">
        <v>-3.77358490566038E-3</v>
      </c>
      <c r="E20" s="4"/>
      <c r="F20" s="4"/>
      <c r="G20" s="4"/>
      <c r="H20" s="3">
        <v>528</v>
      </c>
      <c r="I20" s="2">
        <v>-3.77358490566038E-3</v>
      </c>
      <c r="J20" s="3">
        <v>26</v>
      </c>
      <c r="K20" s="2">
        <v>8.3333333333333301E-2</v>
      </c>
      <c r="L20" s="3">
        <v>554</v>
      </c>
      <c r="M20" s="2">
        <v>0</v>
      </c>
    </row>
    <row r="21" spans="1:13" x14ac:dyDescent="0.25">
      <c r="A21" s="5" t="s">
        <v>149</v>
      </c>
      <c r="B21" s="5" t="s">
        <v>79</v>
      </c>
      <c r="C21" s="3">
        <v>589</v>
      </c>
      <c r="D21" s="2">
        <v>4.2477876106194697E-2</v>
      </c>
      <c r="E21" s="3">
        <v>1</v>
      </c>
      <c r="F21" s="4"/>
      <c r="G21" s="4"/>
      <c r="H21" s="3">
        <v>590</v>
      </c>
      <c r="I21" s="2">
        <v>4.4247787610619503E-2</v>
      </c>
      <c r="J21" s="3">
        <v>30</v>
      </c>
      <c r="K21" s="2">
        <v>-0.21052631578947401</v>
      </c>
      <c r="L21" s="3">
        <v>620</v>
      </c>
      <c r="M21" s="2">
        <v>2.81923714759536E-2</v>
      </c>
    </row>
    <row r="22" spans="1:13" x14ac:dyDescent="0.25">
      <c r="A22" s="5" t="s">
        <v>148</v>
      </c>
      <c r="B22" s="5" t="s">
        <v>77</v>
      </c>
      <c r="C22" s="3">
        <v>1653</v>
      </c>
      <c r="D22" s="2">
        <v>-6.6629023150762301E-2</v>
      </c>
      <c r="E22" s="3">
        <v>7</v>
      </c>
      <c r="F22" s="2">
        <v>6</v>
      </c>
      <c r="G22" s="4"/>
      <c r="H22" s="3">
        <v>1660</v>
      </c>
      <c r="I22" s="2">
        <v>-6.4261555806087903E-2</v>
      </c>
      <c r="J22" s="3">
        <v>503</v>
      </c>
      <c r="K22" s="2">
        <v>1.9920318725099601E-3</v>
      </c>
      <c r="L22" s="3">
        <v>2163</v>
      </c>
      <c r="M22" s="2">
        <v>-4.9648506151142399E-2</v>
      </c>
    </row>
    <row r="23" spans="1:13" x14ac:dyDescent="0.25">
      <c r="A23" s="5" t="s">
        <v>147</v>
      </c>
      <c r="B23" s="5" t="s">
        <v>75</v>
      </c>
      <c r="C23" s="3">
        <v>2465</v>
      </c>
      <c r="D23" s="2">
        <v>6.0215053763440898E-2</v>
      </c>
      <c r="E23" s="3">
        <v>1073</v>
      </c>
      <c r="F23" s="2">
        <v>0.48204419889502798</v>
      </c>
      <c r="G23" s="4"/>
      <c r="H23" s="3">
        <v>3538</v>
      </c>
      <c r="I23" s="2">
        <v>0.16038045260741199</v>
      </c>
      <c r="J23" s="3">
        <v>2257</v>
      </c>
      <c r="K23" s="2">
        <v>0.315268065268065</v>
      </c>
      <c r="L23" s="3">
        <v>5795</v>
      </c>
      <c r="M23" s="2">
        <v>0.21615949632738701</v>
      </c>
    </row>
    <row r="24" spans="1:13" x14ac:dyDescent="0.25">
      <c r="A24" s="5" t="s">
        <v>146</v>
      </c>
      <c r="B24" s="5" t="s">
        <v>73</v>
      </c>
      <c r="C24" s="3">
        <v>1292</v>
      </c>
      <c r="D24" s="2">
        <v>0.11187607573149699</v>
      </c>
      <c r="E24" s="4"/>
      <c r="F24" s="2">
        <v>-1</v>
      </c>
      <c r="G24" s="3">
        <v>1313</v>
      </c>
      <c r="H24" s="3">
        <v>2605</v>
      </c>
      <c r="I24" s="2">
        <v>3.8402457757296499E-4</v>
      </c>
      <c r="J24" s="3">
        <v>379</v>
      </c>
      <c r="K24" s="2">
        <v>0.104956268221574</v>
      </c>
      <c r="L24" s="3">
        <v>2984</v>
      </c>
      <c r="M24" s="2">
        <v>1.25551408211741E-2</v>
      </c>
    </row>
    <row r="25" spans="1:13" x14ac:dyDescent="0.25">
      <c r="A25" s="5" t="s">
        <v>145</v>
      </c>
      <c r="B25" s="5" t="s">
        <v>71</v>
      </c>
      <c r="C25" s="3">
        <v>637</v>
      </c>
      <c r="D25" s="2">
        <v>-2.5993883792048901E-2</v>
      </c>
      <c r="E25" s="4"/>
      <c r="F25" s="4"/>
      <c r="G25" s="4"/>
      <c r="H25" s="3">
        <v>637</v>
      </c>
      <c r="I25" s="2">
        <v>-2.5993883792048901E-2</v>
      </c>
      <c r="J25" s="3">
        <v>97</v>
      </c>
      <c r="K25" s="2">
        <v>-0.101851851851852</v>
      </c>
      <c r="L25" s="3">
        <v>734</v>
      </c>
      <c r="M25" s="2">
        <v>-3.6745406824147002E-2</v>
      </c>
    </row>
    <row r="26" spans="1:13" x14ac:dyDescent="0.25">
      <c r="A26" s="5" t="s">
        <v>144</v>
      </c>
      <c r="B26" s="5" t="s">
        <v>69</v>
      </c>
      <c r="C26" s="3">
        <v>1252</v>
      </c>
      <c r="D26" s="2">
        <v>7.00854700854701E-2</v>
      </c>
      <c r="E26" s="4"/>
      <c r="F26" s="4"/>
      <c r="G26" s="4"/>
      <c r="H26" s="3">
        <v>1252</v>
      </c>
      <c r="I26" s="2">
        <v>7.00854700854701E-2</v>
      </c>
      <c r="J26" s="3">
        <v>357</v>
      </c>
      <c r="K26" s="2">
        <v>0.26148409893992902</v>
      </c>
      <c r="L26" s="3">
        <v>1609</v>
      </c>
      <c r="M26" s="2">
        <v>0.107364074328975</v>
      </c>
    </row>
    <row r="27" spans="1:13" x14ac:dyDescent="0.25">
      <c r="A27" s="5" t="s">
        <v>143</v>
      </c>
      <c r="B27" s="5" t="s">
        <v>67</v>
      </c>
      <c r="C27" s="3">
        <v>656</v>
      </c>
      <c r="D27" s="2">
        <v>-2.5260029717682E-2</v>
      </c>
      <c r="E27" s="4"/>
      <c r="F27" s="4"/>
      <c r="G27" s="4"/>
      <c r="H27" s="3">
        <v>656</v>
      </c>
      <c r="I27" s="2">
        <v>-2.5260029717682E-2</v>
      </c>
      <c r="J27" s="3">
        <v>151</v>
      </c>
      <c r="K27" s="2">
        <v>-0.28773584905660399</v>
      </c>
      <c r="L27" s="3">
        <v>807</v>
      </c>
      <c r="M27" s="2">
        <v>-8.8135593220338995E-2</v>
      </c>
    </row>
    <row r="28" spans="1:13" x14ac:dyDescent="0.25">
      <c r="A28" s="5" t="s">
        <v>142</v>
      </c>
      <c r="B28" s="5" t="s">
        <v>65</v>
      </c>
      <c r="C28" s="3">
        <v>1263</v>
      </c>
      <c r="D28" s="2">
        <v>-2.9953917050691201E-2</v>
      </c>
      <c r="E28" s="4"/>
      <c r="F28" s="4"/>
      <c r="G28" s="4"/>
      <c r="H28" s="3">
        <v>1263</v>
      </c>
      <c r="I28" s="2">
        <v>-2.9953917050691201E-2</v>
      </c>
      <c r="J28" s="3">
        <v>428</v>
      </c>
      <c r="K28" s="2">
        <v>-3.1674208144796399E-2</v>
      </c>
      <c r="L28" s="3">
        <v>1691</v>
      </c>
      <c r="M28" s="2">
        <v>-3.0389908256880701E-2</v>
      </c>
    </row>
    <row r="29" spans="1:13" x14ac:dyDescent="0.25">
      <c r="A29" s="5" t="s">
        <v>141</v>
      </c>
      <c r="B29" s="5" t="s">
        <v>63</v>
      </c>
      <c r="C29" s="3">
        <v>1552</v>
      </c>
      <c r="D29" s="2">
        <v>0.1513353115727</v>
      </c>
      <c r="E29" s="3">
        <v>38</v>
      </c>
      <c r="F29" s="2">
        <v>0.11764705882352899</v>
      </c>
      <c r="G29" s="3">
        <v>6</v>
      </c>
      <c r="H29" s="3">
        <v>1596</v>
      </c>
      <c r="I29" s="2">
        <v>0.150684931506849</v>
      </c>
      <c r="J29" s="3">
        <v>269</v>
      </c>
      <c r="K29" s="2">
        <v>-0.24438202247190999</v>
      </c>
      <c r="L29" s="3">
        <v>1865</v>
      </c>
      <c r="M29" s="2">
        <v>6.9994262765347107E-2</v>
      </c>
    </row>
    <row r="30" spans="1:13" x14ac:dyDescent="0.25">
      <c r="A30" s="5" t="s">
        <v>140</v>
      </c>
      <c r="B30" s="5" t="s">
        <v>61</v>
      </c>
      <c r="C30" s="3">
        <v>1072</v>
      </c>
      <c r="D30" s="2">
        <v>-1.5610651974288301E-2</v>
      </c>
      <c r="E30" s="4"/>
      <c r="F30" s="4"/>
      <c r="G30" s="4"/>
      <c r="H30" s="3">
        <v>1072</v>
      </c>
      <c r="I30" s="2">
        <v>-1.5610651974288301E-2</v>
      </c>
      <c r="J30" s="3">
        <v>165</v>
      </c>
      <c r="K30" s="2">
        <v>0.161971830985916</v>
      </c>
      <c r="L30" s="3">
        <v>1237</v>
      </c>
      <c r="M30" s="2">
        <v>4.87408610885459E-3</v>
      </c>
    </row>
    <row r="31" spans="1:13" x14ac:dyDescent="0.25">
      <c r="A31" s="5" t="s">
        <v>139</v>
      </c>
      <c r="B31" s="5" t="s">
        <v>59</v>
      </c>
      <c r="C31" s="3">
        <v>677</v>
      </c>
      <c r="D31" s="2">
        <v>-3.4236804564907297E-2</v>
      </c>
      <c r="E31" s="4"/>
      <c r="F31" s="4"/>
      <c r="G31" s="4"/>
      <c r="H31" s="3">
        <v>677</v>
      </c>
      <c r="I31" s="2">
        <v>-3.4236804564907297E-2</v>
      </c>
      <c r="J31" s="3">
        <v>110</v>
      </c>
      <c r="K31" s="2">
        <v>-0.41798941798941802</v>
      </c>
      <c r="L31" s="3">
        <v>787</v>
      </c>
      <c r="M31" s="2">
        <v>-0.115730337078652</v>
      </c>
    </row>
    <row r="32" spans="1:13" x14ac:dyDescent="0.25">
      <c r="A32" s="5" t="s">
        <v>138</v>
      </c>
      <c r="B32" s="5" t="s">
        <v>57</v>
      </c>
      <c r="C32" s="3">
        <v>30929</v>
      </c>
      <c r="D32" s="2">
        <v>0.12637022469864201</v>
      </c>
      <c r="E32" s="3">
        <v>32292</v>
      </c>
      <c r="F32" s="2">
        <v>0.27033831628638899</v>
      </c>
      <c r="G32" s="4"/>
      <c r="H32" s="3">
        <v>63221</v>
      </c>
      <c r="I32" s="2">
        <v>0.19557858507157899</v>
      </c>
      <c r="J32" s="3">
        <v>2347</v>
      </c>
      <c r="K32" s="2">
        <v>-6.0448358686949602E-2</v>
      </c>
      <c r="L32" s="3">
        <v>65568</v>
      </c>
      <c r="M32" s="2">
        <v>0.184029470718891</v>
      </c>
    </row>
    <row r="33" spans="1:13" x14ac:dyDescent="0.25">
      <c r="A33" s="5" t="s">
        <v>137</v>
      </c>
      <c r="B33" s="5" t="s">
        <v>55</v>
      </c>
      <c r="C33" s="3">
        <v>400</v>
      </c>
      <c r="D33" s="2">
        <v>8.6956521739130405E-2</v>
      </c>
      <c r="E33" s="3">
        <v>6</v>
      </c>
      <c r="F33" s="2">
        <v>0.5</v>
      </c>
      <c r="G33" s="4"/>
      <c r="H33" s="3">
        <v>406</v>
      </c>
      <c r="I33" s="2">
        <v>9.1397849462365593E-2</v>
      </c>
      <c r="J33" s="3">
        <v>71</v>
      </c>
      <c r="K33" s="2">
        <v>-0.40833333333333299</v>
      </c>
      <c r="L33" s="3">
        <v>477</v>
      </c>
      <c r="M33" s="2">
        <v>-3.0487804878048801E-2</v>
      </c>
    </row>
    <row r="34" spans="1:13" x14ac:dyDescent="0.25">
      <c r="A34" s="5" t="s">
        <v>136</v>
      </c>
      <c r="B34" s="5" t="s">
        <v>53</v>
      </c>
      <c r="C34" s="3">
        <v>728</v>
      </c>
      <c r="D34" s="2">
        <v>-0.117575757575758</v>
      </c>
      <c r="E34" s="4"/>
      <c r="F34" s="4"/>
      <c r="G34" s="4"/>
      <c r="H34" s="3">
        <v>728</v>
      </c>
      <c r="I34" s="2">
        <v>-0.117575757575758</v>
      </c>
      <c r="J34" s="3">
        <v>92</v>
      </c>
      <c r="K34" s="2">
        <v>-0.2</v>
      </c>
      <c r="L34" s="3">
        <v>820</v>
      </c>
      <c r="M34" s="2">
        <v>-0.12765957446808501</v>
      </c>
    </row>
    <row r="35" spans="1:13" x14ac:dyDescent="0.25">
      <c r="A35" s="5" t="s">
        <v>135</v>
      </c>
      <c r="B35" s="5" t="s">
        <v>51</v>
      </c>
      <c r="C35" s="3">
        <v>372</v>
      </c>
      <c r="D35" s="2">
        <v>1.9178082191780799E-2</v>
      </c>
      <c r="E35" s="4"/>
      <c r="F35" s="4"/>
      <c r="G35" s="4"/>
      <c r="H35" s="3">
        <v>372</v>
      </c>
      <c r="I35" s="2">
        <v>1.9178082191780799E-2</v>
      </c>
      <c r="J35" s="3">
        <v>46</v>
      </c>
      <c r="K35" s="2">
        <v>9.5238095238095205E-2</v>
      </c>
      <c r="L35" s="3">
        <v>418</v>
      </c>
      <c r="M35" s="2">
        <v>2.7027027027027001E-2</v>
      </c>
    </row>
    <row r="36" spans="1:13" x14ac:dyDescent="0.25">
      <c r="A36" s="5" t="s">
        <v>134</v>
      </c>
      <c r="B36" s="5" t="s">
        <v>49</v>
      </c>
      <c r="C36" s="3">
        <v>781</v>
      </c>
      <c r="D36" s="2">
        <v>0.32148900169204703</v>
      </c>
      <c r="E36" s="4"/>
      <c r="F36" s="4"/>
      <c r="G36" s="4"/>
      <c r="H36" s="3">
        <v>781</v>
      </c>
      <c r="I36" s="2">
        <v>0.32148900169204703</v>
      </c>
      <c r="J36" s="3">
        <v>237</v>
      </c>
      <c r="K36" s="2">
        <v>0.17910447761194001</v>
      </c>
      <c r="L36" s="3">
        <v>1018</v>
      </c>
      <c r="M36" s="2">
        <v>0.28535353535353503</v>
      </c>
    </row>
    <row r="37" spans="1:13" x14ac:dyDescent="0.25">
      <c r="A37" s="5" t="s">
        <v>133</v>
      </c>
      <c r="B37" s="5" t="s">
        <v>47</v>
      </c>
      <c r="C37" s="3">
        <v>914</v>
      </c>
      <c r="D37" s="2">
        <v>3.1602708803611698E-2</v>
      </c>
      <c r="E37" s="4"/>
      <c r="F37" s="4"/>
      <c r="G37" s="3">
        <v>5</v>
      </c>
      <c r="H37" s="3">
        <v>919</v>
      </c>
      <c r="I37" s="2">
        <v>3.7246049661399598E-2</v>
      </c>
      <c r="J37" s="3">
        <v>220</v>
      </c>
      <c r="K37" s="2">
        <v>-5.5793991416309002E-2</v>
      </c>
      <c r="L37" s="3">
        <v>1139</v>
      </c>
      <c r="M37" s="2">
        <v>1.7873100983020598E-2</v>
      </c>
    </row>
    <row r="38" spans="1:13" x14ac:dyDescent="0.25">
      <c r="A38" s="5" t="s">
        <v>132</v>
      </c>
      <c r="B38" s="5" t="s">
        <v>45</v>
      </c>
      <c r="C38" s="3">
        <v>1641</v>
      </c>
      <c r="D38" s="2">
        <v>0.14116828929068201</v>
      </c>
      <c r="E38" s="4"/>
      <c r="F38" s="4"/>
      <c r="G38" s="4"/>
      <c r="H38" s="3">
        <v>1641</v>
      </c>
      <c r="I38" s="2">
        <v>0.14116828929068201</v>
      </c>
      <c r="J38" s="3">
        <v>178</v>
      </c>
      <c r="K38" s="2">
        <v>-0.32061068702290102</v>
      </c>
      <c r="L38" s="3">
        <v>1819</v>
      </c>
      <c r="M38" s="2">
        <v>7.0000000000000007E-2</v>
      </c>
    </row>
    <row r="39" spans="1:13" x14ac:dyDescent="0.25">
      <c r="A39" s="5" t="s">
        <v>131</v>
      </c>
      <c r="B39" s="5" t="s">
        <v>43</v>
      </c>
      <c r="C39" s="3">
        <v>8228</v>
      </c>
      <c r="D39" s="2">
        <v>0.14596100278551499</v>
      </c>
      <c r="E39" s="3">
        <v>4721</v>
      </c>
      <c r="F39" s="2">
        <v>0.443289513910119</v>
      </c>
      <c r="G39" s="3">
        <v>5385</v>
      </c>
      <c r="H39" s="3">
        <v>18334</v>
      </c>
      <c r="I39" s="2">
        <v>0.14515927545284199</v>
      </c>
      <c r="J39" s="3">
        <v>3802</v>
      </c>
      <c r="K39" s="2">
        <v>0.240052185257665</v>
      </c>
      <c r="L39" s="3">
        <v>22136</v>
      </c>
      <c r="M39" s="2">
        <v>0.160410987628434</v>
      </c>
    </row>
    <row r="40" spans="1:13" x14ac:dyDescent="0.25">
      <c r="A40" s="5" t="s">
        <v>130</v>
      </c>
      <c r="B40" s="5" t="s">
        <v>41</v>
      </c>
      <c r="C40" s="3">
        <v>1391</v>
      </c>
      <c r="D40" s="2">
        <v>-5.3741496598639499E-2</v>
      </c>
      <c r="E40" s="4"/>
      <c r="F40" s="4"/>
      <c r="G40" s="4"/>
      <c r="H40" s="3">
        <v>1391</v>
      </c>
      <c r="I40" s="2">
        <v>-5.3741496598639499E-2</v>
      </c>
      <c r="J40" s="3">
        <v>310</v>
      </c>
      <c r="K40" s="2">
        <v>-5.4878048780487798E-2</v>
      </c>
      <c r="L40" s="3">
        <v>1701</v>
      </c>
      <c r="M40" s="2">
        <v>-5.3948832035595098E-2</v>
      </c>
    </row>
    <row r="41" spans="1:13" x14ac:dyDescent="0.25">
      <c r="A41" s="5" t="s">
        <v>129</v>
      </c>
      <c r="B41" s="5" t="s">
        <v>39</v>
      </c>
      <c r="C41" s="3">
        <v>578</v>
      </c>
      <c r="D41" s="2">
        <v>-0.24935064935064899</v>
      </c>
      <c r="E41" s="3">
        <v>14</v>
      </c>
      <c r="F41" s="2">
        <v>1.3333333333333299</v>
      </c>
      <c r="G41" s="4"/>
      <c r="H41" s="3">
        <v>592</v>
      </c>
      <c r="I41" s="2">
        <v>-0.23711340206185599</v>
      </c>
      <c r="J41" s="3">
        <v>576</v>
      </c>
      <c r="K41" s="2">
        <v>-1.20068610634648E-2</v>
      </c>
      <c r="L41" s="3">
        <v>1168</v>
      </c>
      <c r="M41" s="2">
        <v>-0.140544518027962</v>
      </c>
    </row>
    <row r="42" spans="1:13" x14ac:dyDescent="0.25">
      <c r="A42" s="5" t="s">
        <v>128</v>
      </c>
      <c r="B42" s="5" t="s">
        <v>37</v>
      </c>
      <c r="C42" s="3">
        <v>1256</v>
      </c>
      <c r="D42" s="2">
        <v>0.116444444444444</v>
      </c>
      <c r="E42" s="4"/>
      <c r="F42" s="4"/>
      <c r="G42" s="4"/>
      <c r="H42" s="3">
        <v>1256</v>
      </c>
      <c r="I42" s="2">
        <v>0.116444444444444</v>
      </c>
      <c r="J42" s="3">
        <v>66</v>
      </c>
      <c r="K42" s="2">
        <v>0.2</v>
      </c>
      <c r="L42" s="3">
        <v>1322</v>
      </c>
      <c r="M42" s="2">
        <v>0.120338983050847</v>
      </c>
    </row>
    <row r="43" spans="1:13" x14ac:dyDescent="0.25">
      <c r="A43" s="5" t="s">
        <v>127</v>
      </c>
      <c r="B43" s="5" t="s">
        <v>35</v>
      </c>
      <c r="C43" s="3">
        <v>488</v>
      </c>
      <c r="D43" s="2">
        <v>1.87891440501044E-2</v>
      </c>
      <c r="E43" s="4"/>
      <c r="F43" s="4"/>
      <c r="G43" s="4"/>
      <c r="H43" s="3">
        <v>488</v>
      </c>
      <c r="I43" s="2">
        <v>1.87891440501044E-2</v>
      </c>
      <c r="J43" s="3">
        <v>87</v>
      </c>
      <c r="K43" s="2">
        <v>-5.4347826086956499E-2</v>
      </c>
      <c r="L43" s="3">
        <v>575</v>
      </c>
      <c r="M43" s="2">
        <v>7.0052539404553398E-3</v>
      </c>
    </row>
    <row r="44" spans="1:13" x14ac:dyDescent="0.25">
      <c r="A44" s="5" t="s">
        <v>126</v>
      </c>
      <c r="B44" s="5" t="s">
        <v>33</v>
      </c>
      <c r="C44" s="3">
        <v>10007</v>
      </c>
      <c r="D44" s="2">
        <v>-8.9030496131087905E-2</v>
      </c>
      <c r="E44" s="3">
        <v>716</v>
      </c>
      <c r="F44" s="2">
        <v>0.82188295165394398</v>
      </c>
      <c r="G44" s="4"/>
      <c r="H44" s="3">
        <v>10723</v>
      </c>
      <c r="I44" s="2">
        <v>-5.7732864674868198E-2</v>
      </c>
      <c r="J44" s="3">
        <v>2935</v>
      </c>
      <c r="K44" s="2">
        <v>0.14917776037588101</v>
      </c>
      <c r="L44" s="3">
        <v>13658</v>
      </c>
      <c r="M44" s="2">
        <v>-1.9807664705037999E-2</v>
      </c>
    </row>
    <row r="45" spans="1:13" x14ac:dyDescent="0.25">
      <c r="A45" s="5" t="s">
        <v>125</v>
      </c>
      <c r="B45" s="5" t="s">
        <v>31</v>
      </c>
      <c r="C45" s="3">
        <v>14071</v>
      </c>
      <c r="D45" s="2">
        <v>9.0014718413509998E-2</v>
      </c>
      <c r="E45" s="3">
        <v>2038</v>
      </c>
      <c r="F45" s="2">
        <v>0.182134570765661</v>
      </c>
      <c r="G45" s="3">
        <v>6</v>
      </c>
      <c r="H45" s="3">
        <v>16115</v>
      </c>
      <c r="I45" s="2">
        <v>0.10112743423300299</v>
      </c>
      <c r="J45" s="3">
        <v>1718</v>
      </c>
      <c r="K45" s="2">
        <v>-6.6811515480716996E-2</v>
      </c>
      <c r="L45" s="3">
        <v>17833</v>
      </c>
      <c r="M45" s="2">
        <v>8.2362223840738005E-2</v>
      </c>
    </row>
    <row r="46" spans="1:13" x14ac:dyDescent="0.25">
      <c r="A46" s="5" t="s">
        <v>124</v>
      </c>
      <c r="B46" s="5" t="s">
        <v>29</v>
      </c>
      <c r="C46" s="3">
        <v>1810</v>
      </c>
      <c r="D46" s="2">
        <v>-8.07516505840528E-2</v>
      </c>
      <c r="E46" s="4"/>
      <c r="F46" s="4"/>
      <c r="G46" s="4"/>
      <c r="H46" s="3">
        <v>1810</v>
      </c>
      <c r="I46" s="2">
        <v>-8.07516505840528E-2</v>
      </c>
      <c r="J46" s="3">
        <v>73</v>
      </c>
      <c r="K46" s="2">
        <v>-5.1948051948052E-2</v>
      </c>
      <c r="L46" s="3">
        <v>1883</v>
      </c>
      <c r="M46" s="2">
        <v>-7.9667644183773201E-2</v>
      </c>
    </row>
    <row r="47" spans="1:13" x14ac:dyDescent="0.25">
      <c r="A47" s="5" t="s">
        <v>123</v>
      </c>
      <c r="B47" s="5" t="s">
        <v>27</v>
      </c>
      <c r="C47" s="3">
        <v>653</v>
      </c>
      <c r="D47" s="2">
        <v>1.5552099533436999E-2</v>
      </c>
      <c r="E47" s="4"/>
      <c r="F47" s="4"/>
      <c r="G47" s="4"/>
      <c r="H47" s="3">
        <v>653</v>
      </c>
      <c r="I47" s="2">
        <v>1.5552099533436999E-2</v>
      </c>
      <c r="J47" s="3">
        <v>39</v>
      </c>
      <c r="K47" s="2">
        <v>0.56000000000000005</v>
      </c>
      <c r="L47" s="3">
        <v>692</v>
      </c>
      <c r="M47" s="2">
        <v>3.59281437125748E-2</v>
      </c>
    </row>
    <row r="48" spans="1:13" x14ac:dyDescent="0.25">
      <c r="A48" s="5" t="s">
        <v>122</v>
      </c>
      <c r="B48" s="5" t="s">
        <v>25</v>
      </c>
      <c r="C48" s="3">
        <v>363</v>
      </c>
      <c r="D48" s="2">
        <v>8.6826347305389198E-2</v>
      </c>
      <c r="E48" s="4"/>
      <c r="F48" s="4"/>
      <c r="G48" s="4"/>
      <c r="H48" s="3">
        <v>363</v>
      </c>
      <c r="I48" s="2">
        <v>8.6826347305389198E-2</v>
      </c>
      <c r="J48" s="4"/>
      <c r="K48" s="4"/>
      <c r="L48" s="3">
        <v>363</v>
      </c>
      <c r="M48" s="2">
        <v>8.6826347305389198E-2</v>
      </c>
    </row>
    <row r="49" spans="1:13" x14ac:dyDescent="0.25">
      <c r="A49" s="5" t="s">
        <v>121</v>
      </c>
      <c r="B49" s="5" t="s">
        <v>23</v>
      </c>
      <c r="C49" s="3">
        <v>1323</v>
      </c>
      <c r="D49" s="2">
        <v>0.145454545454545</v>
      </c>
      <c r="E49" s="4"/>
      <c r="F49" s="4"/>
      <c r="G49" s="4"/>
      <c r="H49" s="3">
        <v>1323</v>
      </c>
      <c r="I49" s="2">
        <v>0.145454545454545</v>
      </c>
      <c r="J49" s="3">
        <v>588</v>
      </c>
      <c r="K49" s="2">
        <v>-4.39024390243902E-2</v>
      </c>
      <c r="L49" s="3">
        <v>1911</v>
      </c>
      <c r="M49" s="2">
        <v>7.9661016949152494E-2</v>
      </c>
    </row>
    <row r="50" spans="1:13" x14ac:dyDescent="0.25">
      <c r="A50" s="5" t="s">
        <v>120</v>
      </c>
      <c r="B50" s="5" t="s">
        <v>21</v>
      </c>
      <c r="C50" s="3">
        <v>3629</v>
      </c>
      <c r="D50" s="2">
        <v>0.23435374149659899</v>
      </c>
      <c r="E50" s="3">
        <v>781</v>
      </c>
      <c r="F50" s="2">
        <v>0.22031249999999999</v>
      </c>
      <c r="G50" s="4"/>
      <c r="H50" s="3">
        <v>4410</v>
      </c>
      <c r="I50" s="2">
        <v>0.231843575418994</v>
      </c>
      <c r="J50" s="3">
        <v>968</v>
      </c>
      <c r="K50" s="2">
        <v>-3.58565737051793E-2</v>
      </c>
      <c r="L50" s="3">
        <v>5378</v>
      </c>
      <c r="M50" s="2">
        <v>0.173211169284468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09.05.2023 08:36:50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145F-110F-4182-A1DF-E109E4BDD33F}">
  <sheetPr>
    <pageSetUpPr fitToPage="1"/>
  </sheetPr>
  <dimension ref="A1:L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19" sqref="N19"/>
    </sheetView>
  </sheetViews>
  <sheetFormatPr defaultColWidth="10.85546875" defaultRowHeight="15" x14ac:dyDescent="0.25"/>
  <cols>
    <col min="1" max="1" width="33.42578125" style="1" customWidth="1"/>
    <col min="2" max="2" width="6.5703125" style="1" customWidth="1"/>
    <col min="3" max="3" width="9.28515625" style="1" customWidth="1"/>
    <col min="4" max="4" width="9.42578125" style="1" customWidth="1"/>
    <col min="5" max="5" width="10.5703125" style="1" customWidth="1"/>
    <col min="6" max="6" width="10.85546875" style="1" customWidth="1"/>
    <col min="7" max="8" width="9.42578125" style="1" customWidth="1"/>
    <col min="9" max="10" width="10.5703125" style="1" customWidth="1"/>
    <col min="11" max="11" width="9.28515625" style="1" customWidth="1"/>
    <col min="12" max="12" width="9.42578125" style="1" customWidth="1"/>
    <col min="13" max="13" width="18" style="1" customWidth="1"/>
    <col min="14" max="16384" width="10.85546875" style="1"/>
  </cols>
  <sheetData>
    <row r="1" spans="1:12" ht="25.5" customHeight="1" x14ac:dyDescent="0.25">
      <c r="A1" s="78" t="s">
        <v>172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.85" customHeight="1" x14ac:dyDescent="0.25"/>
    <row r="3" spans="1:12" ht="14.1" customHeight="1" x14ac:dyDescent="0.25">
      <c r="A3" s="96" t="s">
        <v>171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32.450000000000003" customHeight="1" x14ac:dyDescent="0.25"/>
    <row r="5" spans="1:12" x14ac:dyDescent="0.25">
      <c r="A5" s="32" t="s">
        <v>1</v>
      </c>
      <c r="B5" s="32" t="s">
        <v>1</v>
      </c>
      <c r="C5" s="97" t="s">
        <v>15</v>
      </c>
      <c r="D5" s="81"/>
      <c r="E5" s="81"/>
      <c r="F5" s="89"/>
      <c r="G5" s="97" t="s">
        <v>170</v>
      </c>
      <c r="H5" s="81"/>
      <c r="I5" s="81"/>
      <c r="J5" s="89"/>
      <c r="K5" s="82" t="s">
        <v>1</v>
      </c>
      <c r="L5" s="83"/>
    </row>
    <row r="6" spans="1:12" ht="15.75" x14ac:dyDescent="0.25">
      <c r="A6" s="18" t="s">
        <v>1</v>
      </c>
      <c r="B6" s="18" t="s">
        <v>1</v>
      </c>
      <c r="C6" s="84" t="s">
        <v>8</v>
      </c>
      <c r="D6" s="85"/>
      <c r="E6" s="82" t="s">
        <v>11</v>
      </c>
      <c r="F6" s="83"/>
      <c r="G6" s="98" t="s">
        <v>8</v>
      </c>
      <c r="H6" s="89"/>
      <c r="I6" s="99" t="s">
        <v>11</v>
      </c>
      <c r="J6" s="93"/>
      <c r="K6" s="99" t="s">
        <v>165</v>
      </c>
      <c r="L6" s="93"/>
    </row>
    <row r="7" spans="1:12" x14ac:dyDescent="0.25">
      <c r="A7" s="36" t="s">
        <v>109</v>
      </c>
      <c r="B7" s="35" t="s">
        <v>108</v>
      </c>
      <c r="C7" s="29" t="s">
        <v>169</v>
      </c>
      <c r="D7" s="29" t="s">
        <v>7</v>
      </c>
      <c r="E7" s="29" t="s">
        <v>169</v>
      </c>
      <c r="F7" s="29" t="s">
        <v>7</v>
      </c>
      <c r="G7" s="29" t="s">
        <v>169</v>
      </c>
      <c r="H7" s="29" t="s">
        <v>7</v>
      </c>
      <c r="I7" s="29" t="s">
        <v>169</v>
      </c>
      <c r="J7" s="29" t="s">
        <v>7</v>
      </c>
      <c r="K7" s="29" t="s">
        <v>169</v>
      </c>
      <c r="L7" s="29" t="s">
        <v>7</v>
      </c>
    </row>
    <row r="8" spans="1:12" ht="3" customHeight="1" x14ac:dyDescent="0.25">
      <c r="A8" s="34" t="s">
        <v>1</v>
      </c>
      <c r="B8" s="33" t="s">
        <v>1</v>
      </c>
      <c r="C8" s="26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6" t="s">
        <v>1</v>
      </c>
      <c r="K8" s="26" t="s">
        <v>1</v>
      </c>
      <c r="L8" s="26" t="s">
        <v>1</v>
      </c>
    </row>
    <row r="9" spans="1:12" x14ac:dyDescent="0.25">
      <c r="A9" s="5" t="s">
        <v>106</v>
      </c>
      <c r="B9" s="5" t="s">
        <v>105</v>
      </c>
      <c r="C9" s="3">
        <v>23.004000000000001</v>
      </c>
      <c r="D9" s="2">
        <v>-1.1473507799407E-2</v>
      </c>
      <c r="E9" s="4"/>
      <c r="F9" s="4"/>
      <c r="G9" s="3">
        <v>6.8310000000000004</v>
      </c>
      <c r="H9" s="2">
        <v>0.35213776722090301</v>
      </c>
      <c r="I9" s="4"/>
      <c r="J9" s="4"/>
      <c r="K9" s="3">
        <v>29.835000000000001</v>
      </c>
      <c r="L9" s="2">
        <v>5.3384175405147803E-2</v>
      </c>
    </row>
    <row r="10" spans="1:12" x14ac:dyDescent="0.25">
      <c r="A10" s="5" t="s">
        <v>104</v>
      </c>
      <c r="B10" s="5" t="s">
        <v>103</v>
      </c>
      <c r="C10" s="3">
        <v>0.89300000000000002</v>
      </c>
      <c r="D10" s="2">
        <v>0.25774647887323998</v>
      </c>
      <c r="E10" s="4"/>
      <c r="F10" s="4"/>
      <c r="G10" s="3">
        <v>0.48199999999999998</v>
      </c>
      <c r="H10" s="2">
        <v>5.9340659340659303E-2</v>
      </c>
      <c r="I10" s="4"/>
      <c r="J10" s="4"/>
      <c r="K10" s="3">
        <v>1.375</v>
      </c>
      <c r="L10" s="2">
        <v>0.18025751072961399</v>
      </c>
    </row>
    <row r="11" spans="1:12" x14ac:dyDescent="0.25">
      <c r="A11" s="5" t="s">
        <v>102</v>
      </c>
      <c r="B11" s="5" t="s">
        <v>101</v>
      </c>
      <c r="C11" s="3">
        <v>3.8769999999999998</v>
      </c>
      <c r="D11" s="2">
        <v>-0.35555186170212799</v>
      </c>
      <c r="E11" s="4"/>
      <c r="F11" s="4"/>
      <c r="G11" s="3">
        <v>0.72899999999999998</v>
      </c>
      <c r="H11" s="2">
        <v>17.692307692307701</v>
      </c>
      <c r="I11" s="4"/>
      <c r="J11" s="4"/>
      <c r="K11" s="3">
        <v>4.6059999999999999</v>
      </c>
      <c r="L11" s="2">
        <v>-0.23930635838150299</v>
      </c>
    </row>
    <row r="12" spans="1:12" x14ac:dyDescent="0.25">
      <c r="A12" s="5" t="s">
        <v>100</v>
      </c>
      <c r="B12" s="5" t="s">
        <v>99</v>
      </c>
      <c r="C12" s="3">
        <v>324.77199999999999</v>
      </c>
      <c r="D12" s="2">
        <v>-1.87653142306403E-2</v>
      </c>
      <c r="E12" s="3">
        <v>117.68899999999999</v>
      </c>
      <c r="F12" s="2">
        <v>0.46982640189833902</v>
      </c>
      <c r="G12" s="3">
        <v>45.673999999999999</v>
      </c>
      <c r="H12" s="2">
        <v>-0.13299164768413099</v>
      </c>
      <c r="I12" s="3">
        <v>7.0000000000000001E-3</v>
      </c>
      <c r="J12" s="2">
        <v>1.3333333333333299</v>
      </c>
      <c r="K12" s="3">
        <v>489.983</v>
      </c>
      <c r="L12" s="2">
        <v>5.2226610231004E-2</v>
      </c>
    </row>
    <row r="13" spans="1:12" x14ac:dyDescent="0.25">
      <c r="A13" s="5" t="s">
        <v>98</v>
      </c>
      <c r="B13" s="5" t="s">
        <v>97</v>
      </c>
      <c r="C13" s="3">
        <v>4.1420000000000003</v>
      </c>
      <c r="D13" s="2">
        <v>0.875905797101449</v>
      </c>
      <c r="E13" s="4"/>
      <c r="F13" s="4"/>
      <c r="G13" s="3">
        <v>1.4490000000000001</v>
      </c>
      <c r="H13" s="2">
        <v>0.78668310727496904</v>
      </c>
      <c r="I13" s="4"/>
      <c r="J13" s="4"/>
      <c r="K13" s="3">
        <v>5.5910000000000002</v>
      </c>
      <c r="L13" s="2">
        <v>0.85193772772441201</v>
      </c>
    </row>
    <row r="14" spans="1:12" x14ac:dyDescent="0.25">
      <c r="A14" s="5" t="s">
        <v>96</v>
      </c>
      <c r="B14" s="5" t="s">
        <v>95</v>
      </c>
      <c r="C14" s="3">
        <v>79.004000000000005</v>
      </c>
      <c r="D14" s="2">
        <v>-9.9166486129006401E-2</v>
      </c>
      <c r="E14" s="4"/>
      <c r="F14" s="2">
        <v>-1</v>
      </c>
      <c r="G14" s="3">
        <v>155.72</v>
      </c>
      <c r="H14" s="2">
        <v>-3.8515855693928801E-4</v>
      </c>
      <c r="I14" s="4"/>
      <c r="J14" s="4"/>
      <c r="K14" s="3">
        <v>235.03100000000001</v>
      </c>
      <c r="L14" s="2">
        <v>-4.6155906559958403E-2</v>
      </c>
    </row>
    <row r="15" spans="1:12" x14ac:dyDescent="0.25">
      <c r="A15" s="5" t="s">
        <v>94</v>
      </c>
      <c r="B15" s="5" t="s">
        <v>93</v>
      </c>
      <c r="C15" s="3">
        <v>2.7690000000000001</v>
      </c>
      <c r="D15" s="2">
        <v>0.136233073450964</v>
      </c>
      <c r="E15" s="4"/>
      <c r="F15" s="4"/>
      <c r="G15" s="3">
        <v>2.1920000000000002</v>
      </c>
      <c r="H15" s="2">
        <v>-9.0456431535269693E-2</v>
      </c>
      <c r="I15" s="4"/>
      <c r="J15" s="4"/>
      <c r="K15" s="3">
        <v>4.9610000000000003</v>
      </c>
      <c r="L15" s="2">
        <v>2.3519702909015901E-2</v>
      </c>
    </row>
    <row r="16" spans="1:12" x14ac:dyDescent="0.25">
      <c r="A16" s="5" t="s">
        <v>92</v>
      </c>
      <c r="B16" s="5" t="s">
        <v>91</v>
      </c>
      <c r="C16" s="3">
        <v>3.5910000000000002</v>
      </c>
      <c r="D16" s="2">
        <v>-0.177884615384615</v>
      </c>
      <c r="E16" s="4"/>
      <c r="F16" s="4"/>
      <c r="G16" s="3">
        <v>2.133</v>
      </c>
      <c r="H16" s="2">
        <v>9.6094552929085295E-2</v>
      </c>
      <c r="I16" s="4"/>
      <c r="J16" s="4"/>
      <c r="K16" s="3">
        <v>5.7240000000000002</v>
      </c>
      <c r="L16" s="2">
        <v>-9.3443142223629996E-2</v>
      </c>
    </row>
    <row r="17" spans="1:12" x14ac:dyDescent="0.25">
      <c r="A17" s="5" t="s">
        <v>90</v>
      </c>
      <c r="B17" s="5" t="s">
        <v>89</v>
      </c>
      <c r="C17" s="3">
        <v>17.946999999999999</v>
      </c>
      <c r="D17" s="2">
        <v>-0.12793974732750199</v>
      </c>
      <c r="E17" s="4"/>
      <c r="F17" s="4"/>
      <c r="G17" s="3">
        <v>8.9999999999999993E-3</v>
      </c>
      <c r="H17" s="2">
        <v>8</v>
      </c>
      <c r="I17" s="4"/>
      <c r="J17" s="4"/>
      <c r="K17" s="3">
        <v>18.384</v>
      </c>
      <c r="L17" s="2">
        <v>-0.130163236337828</v>
      </c>
    </row>
    <row r="18" spans="1:12" x14ac:dyDescent="0.25">
      <c r="A18" s="5" t="s">
        <v>88</v>
      </c>
      <c r="B18" s="5" t="s">
        <v>87</v>
      </c>
      <c r="C18" s="3">
        <v>4.7350000000000003</v>
      </c>
      <c r="D18" s="2">
        <v>-0.40552416823603299</v>
      </c>
      <c r="E18" s="4"/>
      <c r="F18" s="4"/>
      <c r="G18" s="3">
        <v>0.24099999999999999</v>
      </c>
      <c r="H18" s="2">
        <v>-0.42755344418052299</v>
      </c>
      <c r="I18" s="4"/>
      <c r="J18" s="4"/>
      <c r="K18" s="3">
        <v>4.976</v>
      </c>
      <c r="L18" s="2">
        <v>-0.40663009778201797</v>
      </c>
    </row>
    <row r="19" spans="1:12" x14ac:dyDescent="0.25">
      <c r="A19" s="5" t="s">
        <v>86</v>
      </c>
      <c r="B19" s="5" t="s">
        <v>85</v>
      </c>
      <c r="C19" s="3">
        <v>13.54</v>
      </c>
      <c r="D19" s="2">
        <v>-0.17049561967775501</v>
      </c>
      <c r="E19" s="4"/>
      <c r="F19" s="4"/>
      <c r="G19" s="3">
        <v>3.4089999999999998</v>
      </c>
      <c r="H19" s="2">
        <v>-0.25971769815418</v>
      </c>
      <c r="I19" s="4"/>
      <c r="J19" s="4"/>
      <c r="K19" s="3">
        <v>17.055</v>
      </c>
      <c r="L19" s="2">
        <v>-0.20541371598956401</v>
      </c>
    </row>
    <row r="20" spans="1:12" x14ac:dyDescent="0.25">
      <c r="A20" s="5" t="s">
        <v>84</v>
      </c>
      <c r="B20" s="5" t="s">
        <v>83</v>
      </c>
      <c r="C20" s="3">
        <v>19.959</v>
      </c>
      <c r="D20" s="2">
        <v>-0.12652078774617101</v>
      </c>
      <c r="E20" s="4"/>
      <c r="F20" s="2">
        <v>-1</v>
      </c>
      <c r="G20" s="3">
        <v>6.6</v>
      </c>
      <c r="H20" s="2">
        <v>1.5133282559025101</v>
      </c>
      <c r="I20" s="4"/>
      <c r="J20" s="4"/>
      <c r="K20" s="3">
        <v>26.559000000000001</v>
      </c>
      <c r="L20" s="2">
        <v>1.4515451315940399E-2</v>
      </c>
    </row>
    <row r="21" spans="1:12" x14ac:dyDescent="0.25">
      <c r="A21" s="5" t="s">
        <v>82</v>
      </c>
      <c r="B21" s="5" t="s">
        <v>81</v>
      </c>
      <c r="C21" s="3">
        <v>0.51100000000000001</v>
      </c>
      <c r="D21" s="2">
        <v>-0.66731770833333304</v>
      </c>
      <c r="E21" s="4"/>
      <c r="F21" s="4"/>
      <c r="G21" s="3">
        <v>0.48699999999999999</v>
      </c>
      <c r="H21" s="2">
        <v>-0.23427672955974799</v>
      </c>
      <c r="I21" s="4"/>
      <c r="J21" s="4"/>
      <c r="K21" s="3">
        <v>0.998</v>
      </c>
      <c r="L21" s="2">
        <v>-0.54051565377532196</v>
      </c>
    </row>
    <row r="22" spans="1:12" x14ac:dyDescent="0.25">
      <c r="A22" s="5" t="s">
        <v>80</v>
      </c>
      <c r="B22" s="5" t="s">
        <v>79</v>
      </c>
      <c r="C22" s="3">
        <v>2.8210000000000002</v>
      </c>
      <c r="D22" s="2">
        <v>-2.5561312607944701E-2</v>
      </c>
      <c r="E22" s="4"/>
      <c r="F22" s="4"/>
      <c r="G22" s="3">
        <v>0.70599999999999996</v>
      </c>
      <c r="H22" s="2">
        <v>-0.55457413249211396</v>
      </c>
      <c r="I22" s="4"/>
      <c r="J22" s="4"/>
      <c r="K22" s="3">
        <v>3.5270000000000001</v>
      </c>
      <c r="L22" s="2">
        <v>-0.212723214285714</v>
      </c>
    </row>
    <row r="23" spans="1:12" x14ac:dyDescent="0.25">
      <c r="A23" s="5" t="s">
        <v>78</v>
      </c>
      <c r="B23" s="5" t="s">
        <v>77</v>
      </c>
      <c r="C23" s="3">
        <v>14.893000000000001</v>
      </c>
      <c r="D23" s="2">
        <v>-0.29440469986260498</v>
      </c>
      <c r="E23" s="4"/>
      <c r="F23" s="4"/>
      <c r="G23" s="3">
        <v>2.343</v>
      </c>
      <c r="H23" s="2">
        <v>-1.1809363137916499E-2</v>
      </c>
      <c r="I23" s="4"/>
      <c r="J23" s="4"/>
      <c r="K23" s="3">
        <v>17.236000000000001</v>
      </c>
      <c r="L23" s="2">
        <v>-0.26586591702870799</v>
      </c>
    </row>
    <row r="24" spans="1:12" x14ac:dyDescent="0.25">
      <c r="A24" s="5" t="s">
        <v>76</v>
      </c>
      <c r="B24" s="5" t="s">
        <v>75</v>
      </c>
      <c r="C24" s="3">
        <v>11.182</v>
      </c>
      <c r="D24" s="2">
        <v>-6.0572964798790201E-2</v>
      </c>
      <c r="E24" s="3">
        <v>63.866999999999997</v>
      </c>
      <c r="F24" s="2">
        <v>-3.82344968828119E-2</v>
      </c>
      <c r="G24" s="3">
        <v>0.39</v>
      </c>
      <c r="H24" s="2">
        <v>0.38790035587188598</v>
      </c>
      <c r="I24" s="4"/>
      <c r="J24" s="4"/>
      <c r="K24" s="3">
        <v>75.438999999999993</v>
      </c>
      <c r="L24" s="2">
        <v>-4.1618497109826701E-2</v>
      </c>
    </row>
    <row r="25" spans="1:12" x14ac:dyDescent="0.25">
      <c r="A25" s="5" t="s">
        <v>74</v>
      </c>
      <c r="B25" s="5" t="s">
        <v>73</v>
      </c>
      <c r="C25" s="3">
        <v>6.3410000000000002</v>
      </c>
      <c r="D25" s="2">
        <v>0.13070613409415099</v>
      </c>
      <c r="E25" s="4"/>
      <c r="F25" s="4"/>
      <c r="G25" s="3">
        <v>3.5000000000000003E-2</v>
      </c>
      <c r="H25" s="2">
        <v>7.75</v>
      </c>
      <c r="I25" s="4"/>
      <c r="J25" s="4"/>
      <c r="K25" s="3">
        <v>6.3760000000000003</v>
      </c>
      <c r="L25" s="2">
        <v>0.136136849607983</v>
      </c>
    </row>
    <row r="26" spans="1:12" x14ac:dyDescent="0.25">
      <c r="A26" s="5" t="s">
        <v>72</v>
      </c>
      <c r="B26" s="5" t="s">
        <v>71</v>
      </c>
      <c r="C26" s="3">
        <v>2.742</v>
      </c>
      <c r="D26" s="2">
        <v>1.85625</v>
      </c>
      <c r="E26" s="4"/>
      <c r="F26" s="4"/>
      <c r="G26" s="3">
        <v>1.2949999999999999</v>
      </c>
      <c r="H26" s="2">
        <v>0.78620689655172404</v>
      </c>
      <c r="I26" s="4"/>
      <c r="J26" s="4"/>
      <c r="K26" s="3">
        <v>4.0369999999999999</v>
      </c>
      <c r="L26" s="2">
        <v>1.39584569732938</v>
      </c>
    </row>
    <row r="27" spans="1:12" x14ac:dyDescent="0.25">
      <c r="A27" s="5" t="s">
        <v>70</v>
      </c>
      <c r="B27" s="5" t="s">
        <v>69</v>
      </c>
      <c r="C27" s="3">
        <v>5.6660000000000004</v>
      </c>
      <c r="D27" s="2">
        <v>-0.18894932722588001</v>
      </c>
      <c r="E27" s="4"/>
      <c r="F27" s="4"/>
      <c r="G27" s="3">
        <v>2.1960000000000002</v>
      </c>
      <c r="H27" s="2">
        <v>9.5808383233532995E-2</v>
      </c>
      <c r="I27" s="4"/>
      <c r="J27" s="4"/>
      <c r="K27" s="3">
        <v>7.8620000000000001</v>
      </c>
      <c r="L27" s="2">
        <v>-0.12576448348715699</v>
      </c>
    </row>
    <row r="28" spans="1:12" x14ac:dyDescent="0.25">
      <c r="A28" s="5" t="s">
        <v>68</v>
      </c>
      <c r="B28" s="5" t="s">
        <v>67</v>
      </c>
      <c r="C28" s="3">
        <v>2.6829999999999998</v>
      </c>
      <c r="D28" s="2">
        <v>-0.20550784720165799</v>
      </c>
      <c r="E28" s="4"/>
      <c r="F28" s="4"/>
      <c r="G28" s="3">
        <v>0.71499999999999997</v>
      </c>
      <c r="H28" s="2">
        <v>-0.60971615720523997</v>
      </c>
      <c r="I28" s="4"/>
      <c r="J28" s="4"/>
      <c r="K28" s="3">
        <v>3.3980000000000001</v>
      </c>
      <c r="L28" s="2">
        <v>-0.34766749856018397</v>
      </c>
    </row>
    <row r="29" spans="1:12" x14ac:dyDescent="0.25">
      <c r="A29" s="5" t="s">
        <v>66</v>
      </c>
      <c r="B29" s="5" t="s">
        <v>65</v>
      </c>
      <c r="C29" s="3">
        <v>9.8810000000000002</v>
      </c>
      <c r="D29" s="2">
        <v>-0.12765957446808501</v>
      </c>
      <c r="E29" s="4"/>
      <c r="F29" s="4"/>
      <c r="G29" s="3">
        <v>0.13900000000000001</v>
      </c>
      <c r="H29" s="2">
        <v>-0.30499999999999999</v>
      </c>
      <c r="I29" s="4"/>
      <c r="J29" s="4"/>
      <c r="K29" s="3">
        <v>10.02</v>
      </c>
      <c r="L29" s="2">
        <v>-0.130736531621411</v>
      </c>
    </row>
    <row r="30" spans="1:12" x14ac:dyDescent="0.25">
      <c r="A30" s="5" t="s">
        <v>64</v>
      </c>
      <c r="B30" s="5" t="s">
        <v>63</v>
      </c>
      <c r="C30" s="3">
        <v>17.837</v>
      </c>
      <c r="D30" s="2">
        <v>-0.26978343636140301</v>
      </c>
      <c r="E30" s="4"/>
      <c r="F30" s="4"/>
      <c r="G30" s="3">
        <v>0.249</v>
      </c>
      <c r="H30" s="2">
        <v>-0.28653295128939799</v>
      </c>
      <c r="I30" s="4"/>
      <c r="J30" s="4"/>
      <c r="K30" s="3">
        <v>18.085999999999999</v>
      </c>
      <c r="L30" s="2">
        <v>-0.27001937358734301</v>
      </c>
    </row>
    <row r="31" spans="1:12" x14ac:dyDescent="0.25">
      <c r="A31" s="5" t="s">
        <v>62</v>
      </c>
      <c r="B31" s="5" t="s">
        <v>61</v>
      </c>
      <c r="C31" s="3">
        <v>4.2539999999999996</v>
      </c>
      <c r="D31" s="2">
        <v>0.13108215900026601</v>
      </c>
      <c r="E31" s="4"/>
      <c r="F31" s="4"/>
      <c r="G31" s="3">
        <v>1.34</v>
      </c>
      <c r="H31" s="2">
        <v>7.4810126582278498</v>
      </c>
      <c r="I31" s="4"/>
      <c r="J31" s="4"/>
      <c r="K31" s="3">
        <v>5.6539999999999999</v>
      </c>
      <c r="L31" s="2">
        <v>0.44271497831079398</v>
      </c>
    </row>
    <row r="32" spans="1:12" x14ac:dyDescent="0.25">
      <c r="A32" s="5" t="s">
        <v>60</v>
      </c>
      <c r="B32" s="5" t="s">
        <v>59</v>
      </c>
      <c r="C32" s="3">
        <v>1.2629999999999999</v>
      </c>
      <c r="D32" s="2">
        <v>-0.21161048689138601</v>
      </c>
      <c r="E32" s="4"/>
      <c r="F32" s="4"/>
      <c r="G32" s="3">
        <v>1E-3</v>
      </c>
      <c r="H32" s="4"/>
      <c r="I32" s="4"/>
      <c r="J32" s="4"/>
      <c r="K32" s="3">
        <v>1.264</v>
      </c>
      <c r="L32" s="2">
        <v>-0.21098626716604199</v>
      </c>
    </row>
    <row r="33" spans="1:12" x14ac:dyDescent="0.25">
      <c r="A33" s="5" t="s">
        <v>58</v>
      </c>
      <c r="B33" s="5" t="s">
        <v>57</v>
      </c>
      <c r="C33" s="3">
        <v>462.315</v>
      </c>
      <c r="D33" s="2">
        <v>3.4836872557632601E-4</v>
      </c>
      <c r="E33" s="3">
        <v>11472.352000000001</v>
      </c>
      <c r="F33" s="2">
        <v>4.72906795176148E-2</v>
      </c>
      <c r="G33" s="3">
        <v>245.42400000000001</v>
      </c>
      <c r="H33" s="2">
        <v>3.37777216149618E-2</v>
      </c>
      <c r="I33" s="3">
        <v>247.26</v>
      </c>
      <c r="J33" s="2">
        <v>-7.36550277236626E-2</v>
      </c>
      <c r="K33" s="3">
        <v>12427.412</v>
      </c>
      <c r="L33" s="2">
        <v>4.2440614226883999E-2</v>
      </c>
    </row>
    <row r="34" spans="1:12" x14ac:dyDescent="0.25">
      <c r="A34" s="5" t="s">
        <v>56</v>
      </c>
      <c r="B34" s="5" t="s">
        <v>55</v>
      </c>
      <c r="C34" s="3">
        <v>0.13100000000000001</v>
      </c>
      <c r="D34" s="2">
        <v>-0.97606431573177399</v>
      </c>
      <c r="E34" s="4"/>
      <c r="F34" s="4"/>
      <c r="G34" s="4"/>
      <c r="H34" s="4"/>
      <c r="I34" s="4"/>
      <c r="J34" s="4"/>
      <c r="K34" s="3">
        <v>0.13100000000000001</v>
      </c>
      <c r="L34" s="2">
        <v>-0.97606431573177399</v>
      </c>
    </row>
    <row r="35" spans="1:12" x14ac:dyDescent="0.25">
      <c r="A35" s="5" t="s">
        <v>54</v>
      </c>
      <c r="B35" s="5" t="s">
        <v>53</v>
      </c>
      <c r="C35" s="3">
        <v>1.115</v>
      </c>
      <c r="D35" s="2">
        <v>0.16024973985431801</v>
      </c>
      <c r="E35" s="4"/>
      <c r="F35" s="4"/>
      <c r="G35" s="3">
        <v>6.0000000000000001E-3</v>
      </c>
      <c r="H35" s="2">
        <v>-0.86666666666666703</v>
      </c>
      <c r="I35" s="4"/>
      <c r="J35" s="4"/>
      <c r="K35" s="3">
        <v>1.121</v>
      </c>
      <c r="L35" s="2">
        <v>0.114314115308151</v>
      </c>
    </row>
    <row r="36" spans="1:12" x14ac:dyDescent="0.25">
      <c r="A36" s="5" t="s">
        <v>52</v>
      </c>
      <c r="B36" s="5" t="s">
        <v>51</v>
      </c>
      <c r="C36" s="3">
        <v>7.2999999999999995E-2</v>
      </c>
      <c r="D36" s="2">
        <v>-0.58285714285714296</v>
      </c>
      <c r="E36" s="4"/>
      <c r="F36" s="4"/>
      <c r="G36" s="3">
        <v>0.69</v>
      </c>
      <c r="H36" s="2">
        <v>-0.115384615384615</v>
      </c>
      <c r="I36" s="4"/>
      <c r="J36" s="4"/>
      <c r="K36" s="3">
        <v>0.76300000000000001</v>
      </c>
      <c r="L36" s="2">
        <v>-0.20104712041884801</v>
      </c>
    </row>
    <row r="37" spans="1:12" x14ac:dyDescent="0.25">
      <c r="A37" s="5" t="s">
        <v>50</v>
      </c>
      <c r="B37" s="5" t="s">
        <v>49</v>
      </c>
      <c r="C37" s="3">
        <v>1.0840000000000001</v>
      </c>
      <c r="D37" s="2">
        <v>-0.18003025718608201</v>
      </c>
      <c r="E37" s="4"/>
      <c r="F37" s="4"/>
      <c r="G37" s="3">
        <v>1E-3</v>
      </c>
      <c r="H37" s="4"/>
      <c r="I37" s="4"/>
      <c r="J37" s="4"/>
      <c r="K37" s="3">
        <v>1.085</v>
      </c>
      <c r="L37" s="2">
        <v>-0.179273827534039</v>
      </c>
    </row>
    <row r="38" spans="1:12" x14ac:dyDescent="0.25">
      <c r="A38" s="5" t="s">
        <v>48</v>
      </c>
      <c r="B38" s="5" t="s">
        <v>47</v>
      </c>
      <c r="C38" s="3">
        <v>2.3239999999999998</v>
      </c>
      <c r="D38" s="2">
        <v>-0.30398322851152998</v>
      </c>
      <c r="E38" s="4"/>
      <c r="F38" s="4"/>
      <c r="G38" s="3">
        <v>2.7040000000000002</v>
      </c>
      <c r="H38" s="2">
        <v>-0.221198156682028</v>
      </c>
      <c r="I38" s="4"/>
      <c r="J38" s="4"/>
      <c r="K38" s="3">
        <v>5.0279999999999996</v>
      </c>
      <c r="L38" s="2">
        <v>-0.26178241080604903</v>
      </c>
    </row>
    <row r="39" spans="1:12" x14ac:dyDescent="0.25">
      <c r="A39" s="5" t="s">
        <v>46</v>
      </c>
      <c r="B39" s="5" t="s">
        <v>45</v>
      </c>
      <c r="C39" s="3">
        <v>5.3929999999999998</v>
      </c>
      <c r="D39" s="2">
        <v>-0.28265496142591101</v>
      </c>
      <c r="E39" s="4"/>
      <c r="F39" s="4"/>
      <c r="G39" s="3">
        <v>0.108</v>
      </c>
      <c r="H39" s="2">
        <v>9.0909090909090801E-2</v>
      </c>
      <c r="I39" s="4"/>
      <c r="J39" s="4"/>
      <c r="K39" s="3">
        <v>5.5010000000000003</v>
      </c>
      <c r="L39" s="2">
        <v>-0.277799658658264</v>
      </c>
    </row>
    <row r="40" spans="1:12" x14ac:dyDescent="0.25">
      <c r="A40" s="5" t="s">
        <v>44</v>
      </c>
      <c r="B40" s="5" t="s">
        <v>43</v>
      </c>
      <c r="C40" s="3">
        <v>85.125</v>
      </c>
      <c r="D40" s="2">
        <v>-0.26073401188036299</v>
      </c>
      <c r="E40" s="3">
        <v>638.38300000000004</v>
      </c>
      <c r="F40" s="2">
        <v>0.46087412211347301</v>
      </c>
      <c r="G40" s="3">
        <v>17.175000000000001</v>
      </c>
      <c r="H40" s="2">
        <v>-0.228124578670622</v>
      </c>
      <c r="I40" s="3">
        <v>2.3340000000000001</v>
      </c>
      <c r="J40" s="2">
        <v>0.15888778550148999</v>
      </c>
      <c r="K40" s="3">
        <v>743.61800000000005</v>
      </c>
      <c r="L40" s="2">
        <v>0.28638499276901702</v>
      </c>
    </row>
    <row r="41" spans="1:12" x14ac:dyDescent="0.25">
      <c r="A41" s="5" t="s">
        <v>42</v>
      </c>
      <c r="B41" s="5" t="s">
        <v>41</v>
      </c>
      <c r="C41" s="3">
        <v>7.2919999999999998</v>
      </c>
      <c r="D41" s="2">
        <v>-0.210395235517055</v>
      </c>
      <c r="E41" s="4"/>
      <c r="F41" s="4"/>
      <c r="G41" s="3">
        <v>5.734</v>
      </c>
      <c r="H41" s="2">
        <v>-3.20729237002026E-2</v>
      </c>
      <c r="I41" s="4"/>
      <c r="J41" s="4"/>
      <c r="K41" s="3">
        <v>13.026</v>
      </c>
      <c r="L41" s="2">
        <v>-0.14070849000593699</v>
      </c>
    </row>
    <row r="42" spans="1:12" x14ac:dyDescent="0.25">
      <c r="A42" s="5" t="s">
        <v>40</v>
      </c>
      <c r="B42" s="5" t="s">
        <v>39</v>
      </c>
      <c r="C42" s="3">
        <v>16.648</v>
      </c>
      <c r="D42" s="2">
        <v>0.16452154448796899</v>
      </c>
      <c r="E42" s="4"/>
      <c r="F42" s="4"/>
      <c r="G42" s="3">
        <v>51.598999999999997</v>
      </c>
      <c r="H42" s="2">
        <v>-0.15063374485596701</v>
      </c>
      <c r="I42" s="4"/>
      <c r="J42" s="4"/>
      <c r="K42" s="3">
        <v>68.247</v>
      </c>
      <c r="L42" s="2">
        <v>-9.0597766703088806E-2</v>
      </c>
    </row>
    <row r="43" spans="1:12" x14ac:dyDescent="0.25">
      <c r="A43" s="5" t="s">
        <v>38</v>
      </c>
      <c r="B43" s="5" t="s">
        <v>37</v>
      </c>
      <c r="C43" s="3">
        <v>1.2130000000000001</v>
      </c>
      <c r="D43" s="2">
        <v>-0.54466966966967001</v>
      </c>
      <c r="E43" s="4"/>
      <c r="F43" s="4"/>
      <c r="G43" s="3">
        <v>1.8779999999999999</v>
      </c>
      <c r="H43" s="2">
        <v>-0.104434907010014</v>
      </c>
      <c r="I43" s="4"/>
      <c r="J43" s="4"/>
      <c r="K43" s="3">
        <v>3.0910000000000002</v>
      </c>
      <c r="L43" s="2">
        <v>-0.35076664566267601</v>
      </c>
    </row>
    <row r="44" spans="1:12" x14ac:dyDescent="0.25">
      <c r="A44" s="5" t="s">
        <v>36</v>
      </c>
      <c r="B44" s="5" t="s">
        <v>35</v>
      </c>
      <c r="C44" s="3">
        <v>1.1140000000000001</v>
      </c>
      <c r="D44" s="2">
        <v>0.199138858988159</v>
      </c>
      <c r="E44" s="4"/>
      <c r="F44" s="4"/>
      <c r="G44" s="3">
        <v>4.2000000000000003E-2</v>
      </c>
      <c r="H44" s="2">
        <v>1</v>
      </c>
      <c r="I44" s="4"/>
      <c r="J44" s="4"/>
      <c r="K44" s="3">
        <v>1.1559999999999999</v>
      </c>
      <c r="L44" s="2">
        <v>0.216842105263158</v>
      </c>
    </row>
    <row r="45" spans="1:12" x14ac:dyDescent="0.25">
      <c r="A45" s="5" t="s">
        <v>34</v>
      </c>
      <c r="B45" s="5" t="s">
        <v>33</v>
      </c>
      <c r="C45" s="3">
        <v>124.31399999999999</v>
      </c>
      <c r="D45" s="2">
        <v>-2.5744715867679301E-2</v>
      </c>
      <c r="E45" s="3">
        <v>0.83799999999999997</v>
      </c>
      <c r="F45" s="2">
        <v>19.95</v>
      </c>
      <c r="G45" s="3">
        <v>229.358</v>
      </c>
      <c r="H45" s="2">
        <v>0.32437551246665403</v>
      </c>
      <c r="I45" s="4"/>
      <c r="J45" s="4"/>
      <c r="K45" s="3">
        <v>358.20699999999999</v>
      </c>
      <c r="L45" s="2">
        <v>0.189254423096716</v>
      </c>
    </row>
    <row r="46" spans="1:12" x14ac:dyDescent="0.25">
      <c r="A46" s="5" t="s">
        <v>32</v>
      </c>
      <c r="B46" s="5" t="s">
        <v>31</v>
      </c>
      <c r="C46" s="3">
        <v>150.25700000000001</v>
      </c>
      <c r="D46" s="2">
        <v>0.78913589655049199</v>
      </c>
      <c r="E46" s="3">
        <v>0.56999999999999995</v>
      </c>
      <c r="F46" s="2">
        <v>-0.99364144439610502</v>
      </c>
      <c r="G46" s="3">
        <v>22.411999999999999</v>
      </c>
      <c r="H46" s="2">
        <v>-6.6905366584787004E-2</v>
      </c>
      <c r="I46" s="3">
        <v>0.13500000000000001</v>
      </c>
      <c r="J46" s="2">
        <v>-0.83312731767614301</v>
      </c>
      <c r="K46" s="3">
        <v>173.49100000000001</v>
      </c>
      <c r="L46" s="2">
        <v>-0.12578733610811599</v>
      </c>
    </row>
    <row r="47" spans="1:12" x14ac:dyDescent="0.25">
      <c r="A47" s="5" t="s">
        <v>30</v>
      </c>
      <c r="B47" s="5" t="s">
        <v>29</v>
      </c>
      <c r="C47" s="3">
        <v>10.172000000000001</v>
      </c>
      <c r="D47" s="2">
        <v>-4.4703230653643802E-2</v>
      </c>
      <c r="E47" s="4"/>
      <c r="F47" s="4"/>
      <c r="G47" s="3">
        <v>2.6779999999999999</v>
      </c>
      <c r="H47" s="2">
        <v>-7.0461645262061695E-2</v>
      </c>
      <c r="I47" s="4"/>
      <c r="J47" s="4"/>
      <c r="K47" s="3">
        <v>12.91</v>
      </c>
      <c r="L47" s="2">
        <v>-5.0595675834681601E-2</v>
      </c>
    </row>
    <row r="48" spans="1:12" x14ac:dyDescent="0.25">
      <c r="A48" s="5" t="s">
        <v>28</v>
      </c>
      <c r="B48" s="5" t="s">
        <v>27</v>
      </c>
      <c r="C48" s="3">
        <v>1.0860000000000001</v>
      </c>
      <c r="D48" s="2">
        <v>-0.49181094992980801</v>
      </c>
      <c r="E48" s="4"/>
      <c r="F48" s="4"/>
      <c r="G48" s="3">
        <v>0.88300000000000001</v>
      </c>
      <c r="H48" s="2">
        <v>0.41961414790996798</v>
      </c>
      <c r="I48" s="4"/>
      <c r="J48" s="4"/>
      <c r="K48" s="3">
        <v>1.9690000000000001</v>
      </c>
      <c r="L48" s="2">
        <v>-0.28633562885103298</v>
      </c>
    </row>
    <row r="49" spans="1:12" x14ac:dyDescent="0.25">
      <c r="A49" s="5" t="s">
        <v>26</v>
      </c>
      <c r="B49" s="5" t="s">
        <v>25</v>
      </c>
      <c r="C49" s="3">
        <v>3.3000000000000002E-2</v>
      </c>
      <c r="D49" s="4"/>
      <c r="E49" s="4"/>
      <c r="F49" s="4"/>
      <c r="G49" s="3">
        <v>4.3999999999999997E-2</v>
      </c>
      <c r="H49" s="2">
        <v>-0.95789473684210502</v>
      </c>
      <c r="I49" s="4"/>
      <c r="J49" s="4"/>
      <c r="K49" s="3">
        <v>7.6999999999999999E-2</v>
      </c>
      <c r="L49" s="2">
        <v>-0.92631578947368398</v>
      </c>
    </row>
    <row r="50" spans="1:12" x14ac:dyDescent="0.25">
      <c r="A50" s="5" t="s">
        <v>24</v>
      </c>
      <c r="B50" s="5" t="s">
        <v>23</v>
      </c>
      <c r="C50" s="3">
        <v>1.5780000000000001</v>
      </c>
      <c r="D50" s="2">
        <v>-0.13009922822491701</v>
      </c>
      <c r="E50" s="4"/>
      <c r="F50" s="4"/>
      <c r="G50" s="4"/>
      <c r="H50" s="4"/>
      <c r="I50" s="4"/>
      <c r="J50" s="4"/>
      <c r="K50" s="3">
        <v>1.5780000000000001</v>
      </c>
      <c r="L50" s="2">
        <v>-0.13009922822491701</v>
      </c>
    </row>
    <row r="51" spans="1:12" x14ac:dyDescent="0.25">
      <c r="A51" s="5" t="s">
        <v>22</v>
      </c>
      <c r="B51" s="5" t="s">
        <v>21</v>
      </c>
      <c r="C51" s="3">
        <v>19.367000000000001</v>
      </c>
      <c r="D51" s="2">
        <v>9.9710408267560099E-2</v>
      </c>
      <c r="E51" s="3">
        <v>46.944000000000003</v>
      </c>
      <c r="F51" s="2">
        <v>-0.15295646054744599</v>
      </c>
      <c r="G51" s="3">
        <v>3.6930000000000001</v>
      </c>
      <c r="H51" s="2">
        <v>-0.106676342525399</v>
      </c>
      <c r="I51" s="4"/>
      <c r="J51" s="4"/>
      <c r="K51" s="3">
        <v>70.096000000000004</v>
      </c>
      <c r="L51" s="2">
        <v>-9.1797203975071504E-2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09.05.2023 08:38:21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0F32-3FA5-48A7-8395-3CD25A39F035}">
  <sheetPr>
    <pageSetUpPr fitToPage="1"/>
  </sheetPr>
  <dimension ref="A1:L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18" sqref="N18"/>
    </sheetView>
  </sheetViews>
  <sheetFormatPr defaultColWidth="10.85546875" defaultRowHeight="15" x14ac:dyDescent="0.25"/>
  <cols>
    <col min="1" max="1" width="33.42578125" style="1" customWidth="1"/>
    <col min="2" max="2" width="6.5703125" style="1" customWidth="1"/>
    <col min="3" max="3" width="9.28515625" style="1" customWidth="1"/>
    <col min="4" max="4" width="9.42578125" style="1" customWidth="1"/>
    <col min="5" max="5" width="10.5703125" style="1" customWidth="1"/>
    <col min="6" max="6" width="10.85546875" style="1" customWidth="1"/>
    <col min="7" max="8" width="9.42578125" style="1" customWidth="1"/>
    <col min="9" max="10" width="10.5703125" style="1" customWidth="1"/>
    <col min="11" max="11" width="9.28515625" style="1" customWidth="1"/>
    <col min="12" max="12" width="9.42578125" style="1" customWidth="1"/>
    <col min="13" max="13" width="18" style="1" customWidth="1"/>
    <col min="14" max="16384" width="10.85546875" style="1"/>
  </cols>
  <sheetData>
    <row r="1" spans="1:12" ht="25.5" customHeight="1" x14ac:dyDescent="0.25">
      <c r="A1" s="78" t="s">
        <v>173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.85" customHeight="1" x14ac:dyDescent="0.25"/>
    <row r="3" spans="1:12" ht="14.1" customHeight="1" x14ac:dyDescent="0.25">
      <c r="A3" s="96" t="s">
        <v>171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32.450000000000003" customHeight="1" x14ac:dyDescent="0.25"/>
    <row r="5" spans="1:12" x14ac:dyDescent="0.25">
      <c r="A5" s="32" t="s">
        <v>1</v>
      </c>
      <c r="B5" s="32" t="s">
        <v>1</v>
      </c>
      <c r="C5" s="97" t="s">
        <v>15</v>
      </c>
      <c r="D5" s="81"/>
      <c r="E5" s="81"/>
      <c r="F5" s="89"/>
      <c r="G5" s="97" t="s">
        <v>170</v>
      </c>
      <c r="H5" s="81"/>
      <c r="I5" s="81"/>
      <c r="J5" s="89"/>
      <c r="K5" s="82" t="s">
        <v>1</v>
      </c>
      <c r="L5" s="83"/>
    </row>
    <row r="6" spans="1:12" ht="15.75" x14ac:dyDescent="0.25">
      <c r="A6" s="18" t="s">
        <v>1</v>
      </c>
      <c r="B6" s="18" t="s">
        <v>1</v>
      </c>
      <c r="C6" s="84" t="s">
        <v>8</v>
      </c>
      <c r="D6" s="85"/>
      <c r="E6" s="82" t="s">
        <v>11</v>
      </c>
      <c r="F6" s="83"/>
      <c r="G6" s="98" t="s">
        <v>8</v>
      </c>
      <c r="H6" s="89"/>
      <c r="I6" s="99" t="s">
        <v>11</v>
      </c>
      <c r="J6" s="93"/>
      <c r="K6" s="99" t="s">
        <v>165</v>
      </c>
      <c r="L6" s="93"/>
    </row>
    <row r="7" spans="1:12" x14ac:dyDescent="0.25">
      <c r="A7" s="36" t="s">
        <v>109</v>
      </c>
      <c r="B7" s="35" t="s">
        <v>108</v>
      </c>
      <c r="C7" s="29" t="s">
        <v>169</v>
      </c>
      <c r="D7" s="29" t="s">
        <v>7</v>
      </c>
      <c r="E7" s="29" t="s">
        <v>169</v>
      </c>
      <c r="F7" s="29" t="s">
        <v>7</v>
      </c>
      <c r="G7" s="29" t="s">
        <v>169</v>
      </c>
      <c r="H7" s="29" t="s">
        <v>7</v>
      </c>
      <c r="I7" s="29" t="s">
        <v>169</v>
      </c>
      <c r="J7" s="29" t="s">
        <v>7</v>
      </c>
      <c r="K7" s="29" t="s">
        <v>169</v>
      </c>
      <c r="L7" s="29" t="s">
        <v>7</v>
      </c>
    </row>
    <row r="8" spans="1:12" ht="3" customHeight="1" x14ac:dyDescent="0.25">
      <c r="A8" s="34" t="s">
        <v>1</v>
      </c>
      <c r="B8" s="33" t="s">
        <v>1</v>
      </c>
      <c r="C8" s="26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6" t="s">
        <v>1</v>
      </c>
      <c r="K8" s="26" t="s">
        <v>1</v>
      </c>
      <c r="L8" s="26" t="s">
        <v>1</v>
      </c>
    </row>
    <row r="9" spans="1:12" x14ac:dyDescent="0.25">
      <c r="A9" s="5" t="s">
        <v>106</v>
      </c>
      <c r="B9" s="5" t="s">
        <v>105</v>
      </c>
      <c r="C9" s="3">
        <v>121.351</v>
      </c>
      <c r="D9" s="2">
        <v>4.9131998478403598E-2</v>
      </c>
      <c r="E9" s="4"/>
      <c r="F9" s="4"/>
      <c r="G9" s="3">
        <v>26.978999999999999</v>
      </c>
      <c r="H9" s="2">
        <v>9.5460451518596695E-2</v>
      </c>
      <c r="I9" s="4"/>
      <c r="J9" s="4"/>
      <c r="K9" s="3">
        <v>148.33000000000001</v>
      </c>
      <c r="L9" s="2">
        <v>5.7264640474425699E-2</v>
      </c>
    </row>
    <row r="10" spans="1:12" x14ac:dyDescent="0.25">
      <c r="A10" s="5" t="s">
        <v>104</v>
      </c>
      <c r="B10" s="5" t="s">
        <v>103</v>
      </c>
      <c r="C10" s="3">
        <v>3.28</v>
      </c>
      <c r="D10" s="2">
        <v>-0.37878787878787901</v>
      </c>
      <c r="E10" s="4"/>
      <c r="F10" s="4"/>
      <c r="G10" s="3">
        <v>2.5680000000000001</v>
      </c>
      <c r="H10" s="2">
        <v>0.16304347826086901</v>
      </c>
      <c r="I10" s="4"/>
      <c r="J10" s="4"/>
      <c r="K10" s="3">
        <v>5.8479999999999999</v>
      </c>
      <c r="L10" s="2">
        <v>-0.21901709401709399</v>
      </c>
    </row>
    <row r="11" spans="1:12" x14ac:dyDescent="0.25">
      <c r="A11" s="5" t="s">
        <v>102</v>
      </c>
      <c r="B11" s="5" t="s">
        <v>101</v>
      </c>
      <c r="C11" s="3">
        <v>16.757000000000001</v>
      </c>
      <c r="D11" s="2">
        <v>-0.21461379827521501</v>
      </c>
      <c r="E11" s="4"/>
      <c r="F11" s="4"/>
      <c r="G11" s="3">
        <v>4.609</v>
      </c>
      <c r="H11" s="2">
        <v>3.2834572490706302</v>
      </c>
      <c r="I11" s="4"/>
      <c r="J11" s="4"/>
      <c r="K11" s="3">
        <v>21.366</v>
      </c>
      <c r="L11" s="2">
        <v>-4.8369855692143297E-2</v>
      </c>
    </row>
    <row r="12" spans="1:12" x14ac:dyDescent="0.25">
      <c r="A12" s="5" t="s">
        <v>100</v>
      </c>
      <c r="B12" s="5" t="s">
        <v>99</v>
      </c>
      <c r="C12" s="3">
        <v>1434.4929999999999</v>
      </c>
      <c r="D12" s="2">
        <v>-7.1138390371132093E-2</v>
      </c>
      <c r="E12" s="3">
        <v>432.86200000000002</v>
      </c>
      <c r="F12" s="2">
        <v>0.22950503036396999</v>
      </c>
      <c r="G12" s="3">
        <v>204.39699999999999</v>
      </c>
      <c r="H12" s="2">
        <v>-7.2390037576923902E-2</v>
      </c>
      <c r="I12" s="3">
        <v>0.23400000000000001</v>
      </c>
      <c r="J12" s="2">
        <v>-0.68463611859838303</v>
      </c>
      <c r="K12" s="3">
        <v>2074.971</v>
      </c>
      <c r="L12" s="2">
        <v>-2.3809501406674899E-2</v>
      </c>
    </row>
    <row r="13" spans="1:12" x14ac:dyDescent="0.25">
      <c r="A13" s="5" t="s">
        <v>98</v>
      </c>
      <c r="B13" s="5" t="s">
        <v>97</v>
      </c>
      <c r="C13" s="3">
        <v>12.537000000000001</v>
      </c>
      <c r="D13" s="2">
        <v>0.15495163519115601</v>
      </c>
      <c r="E13" s="4"/>
      <c r="F13" s="4"/>
      <c r="G13" s="3">
        <v>4.1779999999999999</v>
      </c>
      <c r="H13" s="2">
        <v>0.18862019914651501</v>
      </c>
      <c r="I13" s="4"/>
      <c r="J13" s="4"/>
      <c r="K13" s="3">
        <v>16.934999999999999</v>
      </c>
      <c r="L13" s="2">
        <v>0.178496868475992</v>
      </c>
    </row>
    <row r="14" spans="1:12" x14ac:dyDescent="0.25">
      <c r="A14" s="5" t="s">
        <v>96</v>
      </c>
      <c r="B14" s="5" t="s">
        <v>95</v>
      </c>
      <c r="C14" s="3">
        <v>361.39</v>
      </c>
      <c r="D14" s="2">
        <v>-7.2728905538378699E-2</v>
      </c>
      <c r="E14" s="3">
        <v>3.7650000000000001</v>
      </c>
      <c r="F14" s="2">
        <v>9.2309782608695699</v>
      </c>
      <c r="G14" s="3">
        <v>994.17600000000004</v>
      </c>
      <c r="H14" s="2">
        <v>0.42019867833480501</v>
      </c>
      <c r="I14" s="4"/>
      <c r="J14" s="4"/>
      <c r="K14" s="3">
        <v>1364.9059999999999</v>
      </c>
      <c r="L14" s="2">
        <v>0.2480532685703</v>
      </c>
    </row>
    <row r="15" spans="1:12" x14ac:dyDescent="0.25">
      <c r="A15" s="5" t="s">
        <v>94</v>
      </c>
      <c r="B15" s="5" t="s">
        <v>93</v>
      </c>
      <c r="C15" s="3">
        <v>11.516</v>
      </c>
      <c r="D15" s="2">
        <v>4.5198765656198903E-2</v>
      </c>
      <c r="E15" s="4"/>
      <c r="F15" s="4"/>
      <c r="G15" s="3">
        <v>11.456</v>
      </c>
      <c r="H15" s="2">
        <v>-2.4024535696030001E-2</v>
      </c>
      <c r="I15" s="4"/>
      <c r="J15" s="4"/>
      <c r="K15" s="3">
        <v>22.972000000000001</v>
      </c>
      <c r="L15" s="2">
        <v>8.2514044943821294E-3</v>
      </c>
    </row>
    <row r="16" spans="1:12" x14ac:dyDescent="0.25">
      <c r="A16" s="5" t="s">
        <v>92</v>
      </c>
      <c r="B16" s="5" t="s">
        <v>91</v>
      </c>
      <c r="C16" s="3">
        <v>10.853</v>
      </c>
      <c r="D16" s="2">
        <v>-0.36904831114470099</v>
      </c>
      <c r="E16" s="4"/>
      <c r="F16" s="4"/>
      <c r="G16" s="3">
        <v>8.8439999999999994</v>
      </c>
      <c r="H16" s="2">
        <v>0.150813272608979</v>
      </c>
      <c r="I16" s="4"/>
      <c r="J16" s="4"/>
      <c r="K16" s="3">
        <v>19.696999999999999</v>
      </c>
      <c r="L16" s="2">
        <v>-0.208510809290364</v>
      </c>
    </row>
    <row r="17" spans="1:12" x14ac:dyDescent="0.25">
      <c r="A17" s="5" t="s">
        <v>90</v>
      </c>
      <c r="B17" s="5" t="s">
        <v>89</v>
      </c>
      <c r="C17" s="3">
        <v>74.289000000000001</v>
      </c>
      <c r="D17" s="2">
        <v>8.6970517228765906E-2</v>
      </c>
      <c r="E17" s="4"/>
      <c r="F17" s="4"/>
      <c r="G17" s="3">
        <v>1.0999999999999999E-2</v>
      </c>
      <c r="H17" s="2">
        <v>0.83333333333333304</v>
      </c>
      <c r="I17" s="4"/>
      <c r="J17" s="4"/>
      <c r="K17" s="3">
        <v>74.731999999999999</v>
      </c>
      <c r="L17" s="2">
        <v>7.7684043550364096E-2</v>
      </c>
    </row>
    <row r="18" spans="1:12" x14ac:dyDescent="0.25">
      <c r="A18" s="5" t="s">
        <v>88</v>
      </c>
      <c r="B18" s="5" t="s">
        <v>87</v>
      </c>
      <c r="C18" s="3">
        <v>28.125</v>
      </c>
      <c r="D18" s="2">
        <v>-0.11131825075834199</v>
      </c>
      <c r="E18" s="4"/>
      <c r="F18" s="4"/>
      <c r="G18" s="3">
        <v>1.169</v>
      </c>
      <c r="H18" s="2">
        <v>-0.197115384615385</v>
      </c>
      <c r="I18" s="4"/>
      <c r="J18" s="4"/>
      <c r="K18" s="3">
        <v>29.294</v>
      </c>
      <c r="L18" s="2">
        <v>-0.115091831802803</v>
      </c>
    </row>
    <row r="19" spans="1:12" x14ac:dyDescent="0.25">
      <c r="A19" s="5" t="s">
        <v>86</v>
      </c>
      <c r="B19" s="5" t="s">
        <v>85</v>
      </c>
      <c r="C19" s="3">
        <v>42.771000000000001</v>
      </c>
      <c r="D19" s="2">
        <v>-0.28898678414096901</v>
      </c>
      <c r="E19" s="4"/>
      <c r="F19" s="4"/>
      <c r="G19" s="3">
        <v>12.507</v>
      </c>
      <c r="H19" s="2">
        <v>-0.37723447692077899</v>
      </c>
      <c r="I19" s="4"/>
      <c r="J19" s="4"/>
      <c r="K19" s="3">
        <v>55.404000000000003</v>
      </c>
      <c r="L19" s="2">
        <v>-0.31591554512902797</v>
      </c>
    </row>
    <row r="20" spans="1:12" x14ac:dyDescent="0.25">
      <c r="A20" s="5" t="s">
        <v>84</v>
      </c>
      <c r="B20" s="5" t="s">
        <v>83</v>
      </c>
      <c r="C20" s="3">
        <v>98.480999999999995</v>
      </c>
      <c r="D20" s="2">
        <v>2.1724921410563602E-2</v>
      </c>
      <c r="E20" s="3">
        <v>0.02</v>
      </c>
      <c r="F20" s="2">
        <v>-0.97448979591836704</v>
      </c>
      <c r="G20" s="3">
        <v>25.876000000000001</v>
      </c>
      <c r="H20" s="2">
        <v>0.69678688524590204</v>
      </c>
      <c r="I20" s="4"/>
      <c r="J20" s="4"/>
      <c r="K20" s="3">
        <v>124.407</v>
      </c>
      <c r="L20" s="2">
        <v>0.105093447981808</v>
      </c>
    </row>
    <row r="21" spans="1:12" x14ac:dyDescent="0.25">
      <c r="A21" s="5" t="s">
        <v>82</v>
      </c>
      <c r="B21" s="5" t="s">
        <v>81</v>
      </c>
      <c r="C21" s="3">
        <v>2.0609999999999999</v>
      </c>
      <c r="D21" s="2">
        <v>-0.62547701253861498</v>
      </c>
      <c r="E21" s="4"/>
      <c r="F21" s="4"/>
      <c r="G21" s="3">
        <v>2.1349999999999998</v>
      </c>
      <c r="H21" s="2">
        <v>-0.21651376146789</v>
      </c>
      <c r="I21" s="4"/>
      <c r="J21" s="4"/>
      <c r="K21" s="3">
        <v>4.1959999999999997</v>
      </c>
      <c r="L21" s="2">
        <v>-0.49003403014098201</v>
      </c>
    </row>
    <row r="22" spans="1:12" x14ac:dyDescent="0.25">
      <c r="A22" s="5" t="s">
        <v>80</v>
      </c>
      <c r="B22" s="5" t="s">
        <v>79</v>
      </c>
      <c r="C22" s="3">
        <v>6.5449999999999999</v>
      </c>
      <c r="D22" s="2">
        <v>-0.33091392353302002</v>
      </c>
      <c r="E22" s="4"/>
      <c r="F22" s="4"/>
      <c r="G22" s="3">
        <v>2.6509999999999998</v>
      </c>
      <c r="H22" s="2">
        <v>-0.59954682779456203</v>
      </c>
      <c r="I22" s="4"/>
      <c r="J22" s="4"/>
      <c r="K22" s="3">
        <v>9.1959999999999997</v>
      </c>
      <c r="L22" s="2">
        <v>-0.43933666626021201</v>
      </c>
    </row>
    <row r="23" spans="1:12" x14ac:dyDescent="0.25">
      <c r="A23" s="5" t="s">
        <v>78</v>
      </c>
      <c r="B23" s="5" t="s">
        <v>77</v>
      </c>
      <c r="C23" s="3">
        <v>77.335999999999999</v>
      </c>
      <c r="D23" s="2">
        <v>-0.176189867484767</v>
      </c>
      <c r="E23" s="4"/>
      <c r="F23" s="4"/>
      <c r="G23" s="3">
        <v>11.831</v>
      </c>
      <c r="H23" s="2">
        <v>4.56955983736963E-2</v>
      </c>
      <c r="I23" s="4"/>
      <c r="J23" s="4"/>
      <c r="K23" s="3">
        <v>89.796999999999997</v>
      </c>
      <c r="L23" s="2">
        <v>-0.14633520296606101</v>
      </c>
    </row>
    <row r="24" spans="1:12" x14ac:dyDescent="0.25">
      <c r="A24" s="5" t="s">
        <v>76</v>
      </c>
      <c r="B24" s="5" t="s">
        <v>75</v>
      </c>
      <c r="C24" s="3">
        <v>58.231000000000002</v>
      </c>
      <c r="D24" s="2">
        <v>-9.5252674729124406E-3</v>
      </c>
      <c r="E24" s="3">
        <v>283.65199999999999</v>
      </c>
      <c r="F24" s="2">
        <v>3.3142917779389598E-3</v>
      </c>
      <c r="G24" s="3">
        <v>1.135</v>
      </c>
      <c r="H24" s="2">
        <v>0.30309988518943698</v>
      </c>
      <c r="I24" s="4"/>
      <c r="J24" s="4"/>
      <c r="K24" s="3">
        <v>343.01799999999997</v>
      </c>
      <c r="L24" s="2">
        <v>-3.5643219218871201E-3</v>
      </c>
    </row>
    <row r="25" spans="1:12" x14ac:dyDescent="0.25">
      <c r="A25" s="5" t="s">
        <v>74</v>
      </c>
      <c r="B25" s="5" t="s">
        <v>73</v>
      </c>
      <c r="C25" s="3">
        <v>25.634</v>
      </c>
      <c r="D25" s="2">
        <v>9.21259842519692E-3</v>
      </c>
      <c r="E25" s="4"/>
      <c r="F25" s="4"/>
      <c r="G25" s="3">
        <v>0.28199999999999997</v>
      </c>
      <c r="H25" s="2">
        <v>-0.29323308270676701</v>
      </c>
      <c r="I25" s="4"/>
      <c r="J25" s="4"/>
      <c r="K25" s="3">
        <v>25.916</v>
      </c>
      <c r="L25" s="2">
        <v>4.5350594984302096E-3</v>
      </c>
    </row>
    <row r="26" spans="1:12" x14ac:dyDescent="0.25">
      <c r="A26" s="5" t="s">
        <v>72</v>
      </c>
      <c r="B26" s="5" t="s">
        <v>71</v>
      </c>
      <c r="C26" s="3">
        <v>10.983000000000001</v>
      </c>
      <c r="D26" s="2">
        <v>-0.146421077174167</v>
      </c>
      <c r="E26" s="4"/>
      <c r="F26" s="4"/>
      <c r="G26" s="3">
        <v>7.3520000000000003</v>
      </c>
      <c r="H26" s="2">
        <v>0.145706716534206</v>
      </c>
      <c r="I26" s="4"/>
      <c r="J26" s="4"/>
      <c r="K26" s="3">
        <v>18.335000000000001</v>
      </c>
      <c r="L26" s="2">
        <v>-7.6648033439089394E-2</v>
      </c>
    </row>
    <row r="27" spans="1:12" x14ac:dyDescent="0.25">
      <c r="A27" s="5" t="s">
        <v>70</v>
      </c>
      <c r="B27" s="5" t="s">
        <v>69</v>
      </c>
      <c r="C27" s="3">
        <v>23.356999999999999</v>
      </c>
      <c r="D27" s="2">
        <v>-0.14179159318048201</v>
      </c>
      <c r="E27" s="4"/>
      <c r="F27" s="4"/>
      <c r="G27" s="3">
        <v>10.881</v>
      </c>
      <c r="H27" s="2">
        <v>2.81583671926675E-2</v>
      </c>
      <c r="I27" s="4"/>
      <c r="J27" s="4"/>
      <c r="K27" s="3">
        <v>34.238</v>
      </c>
      <c r="L27" s="2">
        <v>-9.4280725887519207E-2</v>
      </c>
    </row>
    <row r="28" spans="1:12" x14ac:dyDescent="0.25">
      <c r="A28" s="5" t="s">
        <v>68</v>
      </c>
      <c r="B28" s="5" t="s">
        <v>67</v>
      </c>
      <c r="C28" s="3">
        <v>8.5570000000000004</v>
      </c>
      <c r="D28" s="2">
        <v>-0.445538780535217</v>
      </c>
      <c r="E28" s="4"/>
      <c r="F28" s="4"/>
      <c r="G28" s="3">
        <v>3.28</v>
      </c>
      <c r="H28" s="2">
        <v>-0.61352657004830902</v>
      </c>
      <c r="I28" s="4"/>
      <c r="J28" s="4"/>
      <c r="K28" s="3">
        <v>11.837</v>
      </c>
      <c r="L28" s="2">
        <v>-0.50514214046822703</v>
      </c>
    </row>
    <row r="29" spans="1:12" x14ac:dyDescent="0.25">
      <c r="A29" s="5" t="s">
        <v>66</v>
      </c>
      <c r="B29" s="5" t="s">
        <v>65</v>
      </c>
      <c r="C29" s="3">
        <v>45.738</v>
      </c>
      <c r="D29" s="2">
        <v>-9.6943610803980507E-2</v>
      </c>
      <c r="E29" s="4"/>
      <c r="F29" s="4"/>
      <c r="G29" s="3">
        <v>2.5529999999999999</v>
      </c>
      <c r="H29" s="2">
        <v>-0.16867469879518099</v>
      </c>
      <c r="I29" s="4"/>
      <c r="J29" s="4"/>
      <c r="K29" s="3">
        <v>48.290999999999997</v>
      </c>
      <c r="L29" s="2">
        <v>-0.10171320151044499</v>
      </c>
    </row>
    <row r="30" spans="1:12" x14ac:dyDescent="0.25">
      <c r="A30" s="5" t="s">
        <v>64</v>
      </c>
      <c r="B30" s="5" t="s">
        <v>63</v>
      </c>
      <c r="C30" s="3">
        <v>75.903000000000006</v>
      </c>
      <c r="D30" s="2">
        <v>-0.103077068513223</v>
      </c>
      <c r="E30" s="4"/>
      <c r="F30" s="4"/>
      <c r="G30" s="3">
        <v>0.626</v>
      </c>
      <c r="H30" s="2">
        <v>-0.35926305015353099</v>
      </c>
      <c r="I30" s="4"/>
      <c r="J30" s="4"/>
      <c r="K30" s="3">
        <v>76.528999999999996</v>
      </c>
      <c r="L30" s="2">
        <v>-0.10600095791035399</v>
      </c>
    </row>
    <row r="31" spans="1:12" x14ac:dyDescent="0.25">
      <c r="A31" s="5" t="s">
        <v>62</v>
      </c>
      <c r="B31" s="5" t="s">
        <v>61</v>
      </c>
      <c r="C31" s="3">
        <v>17.27</v>
      </c>
      <c r="D31" s="2">
        <v>2.4378918040398202E-3</v>
      </c>
      <c r="E31" s="4"/>
      <c r="F31" s="4"/>
      <c r="G31" s="3">
        <v>2.5099999999999998</v>
      </c>
      <c r="H31" s="2">
        <v>9.3205574912891997E-2</v>
      </c>
      <c r="I31" s="4"/>
      <c r="J31" s="4"/>
      <c r="K31" s="3">
        <v>19.84</v>
      </c>
      <c r="L31" s="2">
        <v>8.6938837765010608E-3</v>
      </c>
    </row>
    <row r="32" spans="1:12" x14ac:dyDescent="0.25">
      <c r="A32" s="5" t="s">
        <v>60</v>
      </c>
      <c r="B32" s="5" t="s">
        <v>59</v>
      </c>
      <c r="C32" s="3">
        <v>5.6980000000000004</v>
      </c>
      <c r="D32" s="2">
        <v>-0.38908545084164198</v>
      </c>
      <c r="E32" s="4"/>
      <c r="F32" s="4"/>
      <c r="G32" s="3">
        <v>0.11700000000000001</v>
      </c>
      <c r="H32" s="2">
        <v>0.20618556701030899</v>
      </c>
      <c r="I32" s="4"/>
      <c r="J32" s="4"/>
      <c r="K32" s="3">
        <v>5.8150000000000004</v>
      </c>
      <c r="L32" s="2">
        <v>-0.382958404074703</v>
      </c>
    </row>
    <row r="33" spans="1:12" x14ac:dyDescent="0.25">
      <c r="A33" s="5" t="s">
        <v>58</v>
      </c>
      <c r="B33" s="5" t="s">
        <v>57</v>
      </c>
      <c r="C33" s="3">
        <v>2056.67</v>
      </c>
      <c r="D33" s="2">
        <v>0.14117684920287901</v>
      </c>
      <c r="E33" s="3">
        <v>47745.088000000003</v>
      </c>
      <c r="F33" s="2">
        <v>-6.4331321383187104E-2</v>
      </c>
      <c r="G33" s="3">
        <v>1112.0519999999999</v>
      </c>
      <c r="H33" s="2">
        <v>6.37370374358932E-3</v>
      </c>
      <c r="I33" s="3">
        <v>1061.4739999999999</v>
      </c>
      <c r="J33" s="2">
        <v>-9.4182572550371602E-2</v>
      </c>
      <c r="K33" s="3">
        <v>52006.336000000003</v>
      </c>
      <c r="L33" s="2">
        <v>-5.7642528427008101E-2</v>
      </c>
    </row>
    <row r="34" spans="1:12" x14ac:dyDescent="0.25">
      <c r="A34" s="5" t="s">
        <v>56</v>
      </c>
      <c r="B34" s="5" t="s">
        <v>55</v>
      </c>
      <c r="C34" s="3">
        <v>7.03</v>
      </c>
      <c r="D34" s="2">
        <v>-0.67279497323714199</v>
      </c>
      <c r="E34" s="4"/>
      <c r="F34" s="4"/>
      <c r="G34" s="4"/>
      <c r="H34" s="2">
        <v>-1</v>
      </c>
      <c r="I34" s="4"/>
      <c r="J34" s="4"/>
      <c r="K34" s="3">
        <v>7.03</v>
      </c>
      <c r="L34" s="2">
        <v>-0.67328159129990195</v>
      </c>
    </row>
    <row r="35" spans="1:12" x14ac:dyDescent="0.25">
      <c r="A35" s="5" t="s">
        <v>54</v>
      </c>
      <c r="B35" s="5" t="s">
        <v>53</v>
      </c>
      <c r="C35" s="3">
        <v>4.5389999999999997</v>
      </c>
      <c r="D35" s="2">
        <v>2.2988505747126301E-2</v>
      </c>
      <c r="E35" s="4"/>
      <c r="F35" s="4"/>
      <c r="G35" s="3">
        <v>0.111</v>
      </c>
      <c r="H35" s="2">
        <v>-6.7226890756302504E-2</v>
      </c>
      <c r="I35" s="4"/>
      <c r="J35" s="4"/>
      <c r="K35" s="3">
        <v>4.6500000000000004</v>
      </c>
      <c r="L35" s="2">
        <v>2.06321334503951E-2</v>
      </c>
    </row>
    <row r="36" spans="1:12" x14ac:dyDescent="0.25">
      <c r="A36" s="5" t="s">
        <v>52</v>
      </c>
      <c r="B36" s="5" t="s">
        <v>51</v>
      </c>
      <c r="C36" s="3">
        <v>1.022</v>
      </c>
      <c r="D36" s="2">
        <v>1.9607843137254902E-3</v>
      </c>
      <c r="E36" s="4"/>
      <c r="F36" s="4"/>
      <c r="G36" s="3">
        <v>3.35</v>
      </c>
      <c r="H36" s="2">
        <v>-0.113287453679195</v>
      </c>
      <c r="I36" s="4"/>
      <c r="J36" s="4"/>
      <c r="K36" s="3">
        <v>4.3719999999999999</v>
      </c>
      <c r="L36" s="2">
        <v>-8.8786994581075501E-2</v>
      </c>
    </row>
    <row r="37" spans="1:12" x14ac:dyDescent="0.25">
      <c r="A37" s="5" t="s">
        <v>50</v>
      </c>
      <c r="B37" s="5" t="s">
        <v>49</v>
      </c>
      <c r="C37" s="3">
        <v>4.774</v>
      </c>
      <c r="D37" s="2">
        <v>-9.6175691026126497E-2</v>
      </c>
      <c r="E37" s="4"/>
      <c r="F37" s="4"/>
      <c r="G37" s="3">
        <v>3.3000000000000002E-2</v>
      </c>
      <c r="H37" s="2">
        <v>-0.17499999999999999</v>
      </c>
      <c r="I37" s="4"/>
      <c r="J37" s="4"/>
      <c r="K37" s="3">
        <v>4.8070000000000004</v>
      </c>
      <c r="L37" s="2">
        <v>-9.6768132281097305E-2</v>
      </c>
    </row>
    <row r="38" spans="1:12" x14ac:dyDescent="0.25">
      <c r="A38" s="5" t="s">
        <v>48</v>
      </c>
      <c r="B38" s="5" t="s">
        <v>47</v>
      </c>
      <c r="C38" s="3">
        <v>14.667999999999999</v>
      </c>
      <c r="D38" s="2">
        <v>-7.1469266316389293E-2</v>
      </c>
      <c r="E38" s="4"/>
      <c r="F38" s="4"/>
      <c r="G38" s="3">
        <v>14.882</v>
      </c>
      <c r="H38" s="2">
        <v>0.13559710034337999</v>
      </c>
      <c r="I38" s="4"/>
      <c r="J38" s="4"/>
      <c r="K38" s="3">
        <v>29.55</v>
      </c>
      <c r="L38" s="2">
        <v>2.2420593730537699E-2</v>
      </c>
    </row>
    <row r="39" spans="1:12" x14ac:dyDescent="0.25">
      <c r="A39" s="5" t="s">
        <v>46</v>
      </c>
      <c r="B39" s="5" t="s">
        <v>45</v>
      </c>
      <c r="C39" s="3">
        <v>19.553000000000001</v>
      </c>
      <c r="D39" s="2">
        <v>-0.34530904707694399</v>
      </c>
      <c r="E39" s="4"/>
      <c r="F39" s="4"/>
      <c r="G39" s="3">
        <v>0.255</v>
      </c>
      <c r="H39" s="2">
        <v>-0.15562913907284801</v>
      </c>
      <c r="I39" s="4"/>
      <c r="J39" s="4"/>
      <c r="K39" s="3">
        <v>19.856000000000002</v>
      </c>
      <c r="L39" s="2">
        <v>-0.34181914611508901</v>
      </c>
    </row>
    <row r="40" spans="1:12" x14ac:dyDescent="0.25">
      <c r="A40" s="5" t="s">
        <v>44</v>
      </c>
      <c r="B40" s="5" t="s">
        <v>43</v>
      </c>
      <c r="C40" s="3">
        <v>403.03800000000001</v>
      </c>
      <c r="D40" s="2">
        <v>-9.33716645746447E-2</v>
      </c>
      <c r="E40" s="3">
        <v>2270.288</v>
      </c>
      <c r="F40" s="2">
        <v>0.11241840441618201</v>
      </c>
      <c r="G40" s="3">
        <v>84.677000000000007</v>
      </c>
      <c r="H40" s="2">
        <v>-9.7250503736713595E-2</v>
      </c>
      <c r="I40" s="3">
        <v>9.3640000000000008</v>
      </c>
      <c r="J40" s="2">
        <v>-3.32438571133594E-2</v>
      </c>
      <c r="K40" s="3">
        <v>2769.1610000000001</v>
      </c>
      <c r="L40" s="2">
        <v>6.2778176280431294E-2</v>
      </c>
    </row>
    <row r="41" spans="1:12" x14ac:dyDescent="0.25">
      <c r="A41" s="5" t="s">
        <v>42</v>
      </c>
      <c r="B41" s="5" t="s">
        <v>41</v>
      </c>
      <c r="C41" s="3">
        <v>32.731999999999999</v>
      </c>
      <c r="D41" s="2">
        <v>-0.15243791915896299</v>
      </c>
      <c r="E41" s="4"/>
      <c r="F41" s="4"/>
      <c r="G41" s="3">
        <v>27.071000000000002</v>
      </c>
      <c r="H41" s="2">
        <v>-4.6896454599866098E-2</v>
      </c>
      <c r="I41" s="4"/>
      <c r="J41" s="4"/>
      <c r="K41" s="3">
        <v>59.802999999999997</v>
      </c>
      <c r="L41" s="2">
        <v>-0.107710900898213</v>
      </c>
    </row>
    <row r="42" spans="1:12" x14ac:dyDescent="0.25">
      <c r="A42" s="5" t="s">
        <v>40</v>
      </c>
      <c r="B42" s="5" t="s">
        <v>39</v>
      </c>
      <c r="C42" s="3">
        <v>54.484999999999999</v>
      </c>
      <c r="D42" s="2">
        <v>0.36025464985644701</v>
      </c>
      <c r="E42" s="4"/>
      <c r="F42" s="4"/>
      <c r="G42" s="3">
        <v>199.702</v>
      </c>
      <c r="H42" s="2">
        <v>-0.21036440704773399</v>
      </c>
      <c r="I42" s="4"/>
      <c r="J42" s="4"/>
      <c r="K42" s="3">
        <v>254.18700000000001</v>
      </c>
      <c r="L42" s="2">
        <v>-0.13234616448035399</v>
      </c>
    </row>
    <row r="43" spans="1:12" x14ac:dyDescent="0.25">
      <c r="A43" s="5" t="s">
        <v>38</v>
      </c>
      <c r="B43" s="5" t="s">
        <v>37</v>
      </c>
      <c r="C43" s="3">
        <v>7.6959999999999997</v>
      </c>
      <c r="D43" s="2">
        <v>-0.18767152206037599</v>
      </c>
      <c r="E43" s="4"/>
      <c r="F43" s="4"/>
      <c r="G43" s="3">
        <v>10.013999999999999</v>
      </c>
      <c r="H43" s="2">
        <v>-1.99680511182175E-4</v>
      </c>
      <c r="I43" s="4"/>
      <c r="J43" s="4"/>
      <c r="K43" s="3">
        <v>17.71</v>
      </c>
      <c r="L43" s="2">
        <v>-9.1328886608517096E-2</v>
      </c>
    </row>
    <row r="44" spans="1:12" x14ac:dyDescent="0.25">
      <c r="A44" s="5" t="s">
        <v>36</v>
      </c>
      <c r="B44" s="5" t="s">
        <v>35</v>
      </c>
      <c r="C44" s="3">
        <v>5.1760000000000002</v>
      </c>
      <c r="D44" s="2">
        <v>-8.7125220458553795E-2</v>
      </c>
      <c r="E44" s="4"/>
      <c r="F44" s="4"/>
      <c r="G44" s="3">
        <v>0.184</v>
      </c>
      <c r="H44" s="2">
        <v>-0.65283018867924503</v>
      </c>
      <c r="I44" s="4"/>
      <c r="J44" s="4"/>
      <c r="K44" s="3">
        <v>5.36</v>
      </c>
      <c r="L44" s="2">
        <v>-0.135483870967742</v>
      </c>
    </row>
    <row r="45" spans="1:12" x14ac:dyDescent="0.25">
      <c r="A45" s="5" t="s">
        <v>34</v>
      </c>
      <c r="B45" s="5" t="s">
        <v>33</v>
      </c>
      <c r="C45" s="3">
        <v>495.05700000000002</v>
      </c>
      <c r="D45" s="2">
        <v>-6.7220240685994498E-2</v>
      </c>
      <c r="E45" s="3">
        <v>4.6260000000000003</v>
      </c>
      <c r="F45" s="2">
        <v>60.68</v>
      </c>
      <c r="G45" s="3">
        <v>904.76300000000003</v>
      </c>
      <c r="H45" s="2">
        <v>0.120500877439586</v>
      </c>
      <c r="I45" s="4"/>
      <c r="J45" s="2">
        <v>-1</v>
      </c>
      <c r="K45" s="3">
        <v>1414.731</v>
      </c>
      <c r="L45" s="2">
        <v>4.56623738314441E-2</v>
      </c>
    </row>
    <row r="46" spans="1:12" x14ac:dyDescent="0.25">
      <c r="A46" s="5" t="s">
        <v>32</v>
      </c>
      <c r="B46" s="5" t="s">
        <v>31</v>
      </c>
      <c r="C46" s="3">
        <v>660.39300000000003</v>
      </c>
      <c r="D46" s="2">
        <v>0.78691296959726398</v>
      </c>
      <c r="E46" s="3">
        <v>23.678000000000001</v>
      </c>
      <c r="F46" s="2">
        <v>-0.93955083086333702</v>
      </c>
      <c r="G46" s="3">
        <v>94.040999999999997</v>
      </c>
      <c r="H46" s="2">
        <v>-0.108700597099801</v>
      </c>
      <c r="I46" s="3">
        <v>0.48799999999999999</v>
      </c>
      <c r="J46" s="2">
        <v>-0.80362173038229401</v>
      </c>
      <c r="K46" s="3">
        <v>780.45500000000004</v>
      </c>
      <c r="L46" s="2">
        <v>-0.104481636512176</v>
      </c>
    </row>
    <row r="47" spans="1:12" x14ac:dyDescent="0.25">
      <c r="A47" s="5" t="s">
        <v>30</v>
      </c>
      <c r="B47" s="5" t="s">
        <v>29</v>
      </c>
      <c r="C47" s="3">
        <v>36.606999999999999</v>
      </c>
      <c r="D47" s="2">
        <v>-0.16064017609428399</v>
      </c>
      <c r="E47" s="4"/>
      <c r="F47" s="4"/>
      <c r="G47" s="3">
        <v>17.495999999999999</v>
      </c>
      <c r="H47" s="2">
        <v>0.197699890470975</v>
      </c>
      <c r="I47" s="4"/>
      <c r="J47" s="4"/>
      <c r="K47" s="3">
        <v>54.162999999999997</v>
      </c>
      <c r="L47" s="2">
        <v>-7.0801166580888697E-2</v>
      </c>
    </row>
    <row r="48" spans="1:12" x14ac:dyDescent="0.25">
      <c r="A48" s="5" t="s">
        <v>28</v>
      </c>
      <c r="B48" s="5" t="s">
        <v>27</v>
      </c>
      <c r="C48" s="3">
        <v>5.4850000000000003</v>
      </c>
      <c r="D48" s="2">
        <v>-0.49807833089311898</v>
      </c>
      <c r="E48" s="4"/>
      <c r="F48" s="4"/>
      <c r="G48" s="3">
        <v>3.653</v>
      </c>
      <c r="H48" s="2">
        <v>0.84962025316455703</v>
      </c>
      <c r="I48" s="4"/>
      <c r="J48" s="4"/>
      <c r="K48" s="3">
        <v>9.1379999999999999</v>
      </c>
      <c r="L48" s="2">
        <v>-0.29723909866953802</v>
      </c>
    </row>
    <row r="49" spans="1:12" x14ac:dyDescent="0.25">
      <c r="A49" s="5" t="s">
        <v>26</v>
      </c>
      <c r="B49" s="5" t="s">
        <v>25</v>
      </c>
      <c r="C49" s="3">
        <v>3.5000000000000003E-2</v>
      </c>
      <c r="D49" s="2">
        <v>2.5</v>
      </c>
      <c r="E49" s="4"/>
      <c r="F49" s="4"/>
      <c r="G49" s="3">
        <v>0.13100000000000001</v>
      </c>
      <c r="H49" s="2">
        <v>-0.92734331669439796</v>
      </c>
      <c r="I49" s="4"/>
      <c r="J49" s="4"/>
      <c r="K49" s="3">
        <v>0.16600000000000001</v>
      </c>
      <c r="L49" s="2">
        <v>-0.90843905129619396</v>
      </c>
    </row>
    <row r="50" spans="1:12" x14ac:dyDescent="0.25">
      <c r="A50" s="5" t="s">
        <v>24</v>
      </c>
      <c r="B50" s="5" t="s">
        <v>23</v>
      </c>
      <c r="C50" s="3">
        <v>8.5869999999999997</v>
      </c>
      <c r="D50" s="2">
        <v>5.3102771645818003E-2</v>
      </c>
      <c r="E50" s="4"/>
      <c r="F50" s="4"/>
      <c r="G50" s="3">
        <v>1E-3</v>
      </c>
      <c r="H50" s="2">
        <v>-0.98039215686274495</v>
      </c>
      <c r="I50" s="4"/>
      <c r="J50" s="4"/>
      <c r="K50" s="3">
        <v>8.5879999999999992</v>
      </c>
      <c r="L50" s="2">
        <v>3.8954754415678597E-2</v>
      </c>
    </row>
    <row r="51" spans="1:12" x14ac:dyDescent="0.25">
      <c r="A51" s="5" t="s">
        <v>22</v>
      </c>
      <c r="B51" s="5" t="s">
        <v>21</v>
      </c>
      <c r="C51" s="3">
        <v>88.09</v>
      </c>
      <c r="D51" s="2">
        <v>9.19661340506501E-2</v>
      </c>
      <c r="E51" s="3">
        <v>229.715</v>
      </c>
      <c r="F51" s="2">
        <v>-8.4282741630723398E-2</v>
      </c>
      <c r="G51" s="3">
        <v>17.184000000000001</v>
      </c>
      <c r="H51" s="2">
        <v>6.3037426538818594E-2</v>
      </c>
      <c r="I51" s="4"/>
      <c r="J51" s="2">
        <v>-1</v>
      </c>
      <c r="K51" s="3">
        <v>335.24200000000002</v>
      </c>
      <c r="L51" s="2">
        <v>-4.0051083959235803E-2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09.05.2023 08:38:59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19" ma:contentTypeDescription="Create a new document." ma:contentTypeScope="" ma:versionID="a18cdd11a941efafdf71be4502dcd72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e8bfbdc033b7613ca70ecca6c991313c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D395992B-B1CB-47A6-ABE5-399F6290C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64ED5F-FD73-4B78-B13F-10140F67F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01B1C-030E-4993-8243-958CBE123C23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Key figures April - 2023</vt:lpstr>
      <vt:lpstr>Key figures April - 2023(19)</vt:lpstr>
      <vt:lpstr>PAX April - 2023 (monthly)</vt:lpstr>
      <vt:lpstr>PAX April - 2023 (ytd)</vt:lpstr>
      <vt:lpstr>Mvt April - 2023 (monthly)</vt:lpstr>
      <vt:lpstr>Mvt April - 2023 (ytd)</vt:lpstr>
      <vt:lpstr>F&amp;M April - 2023 (monthly)</vt:lpstr>
      <vt:lpstr>F&amp;M April - 2023 (year to date)</vt:lpstr>
      <vt:lpstr>'F&amp;M April - 2023 (monthly)'!Print_Titles</vt:lpstr>
      <vt:lpstr>'F&amp;M April - 2023 (year to date)'!Print_Titles</vt:lpstr>
      <vt:lpstr>'Key figures April - 2023'!Print_Titles</vt:lpstr>
      <vt:lpstr>'Key figures April - 2023(19)'!Print_Titles</vt:lpstr>
      <vt:lpstr>'Mvt April - 2023 (monthly)'!Print_Titles</vt:lpstr>
      <vt:lpstr>'Mvt April - 2023 (ytd)'!Print_Titles</vt:lpstr>
      <vt:lpstr>'PAX April - 2023 (monthly)'!Print_Titles</vt:lpstr>
      <vt:lpstr>'PAX April - 2023 (ytd)'!Print_Titles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Nakland, Odd</cp:lastModifiedBy>
  <cp:lastPrinted>2023-05-09T06:48:40Z</cp:lastPrinted>
  <dcterms:created xsi:type="dcterms:W3CDTF">2023-05-09T06:26:32Z</dcterms:created>
  <dcterms:modified xsi:type="dcterms:W3CDTF">2023-05-10T07:16:44Z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  <property fmtid="{D5CDD505-2E9C-101B-9397-08002B2CF9AE}" pid="3" name="MediaServiceImageTags">
    <vt:lpwstr/>
  </property>
</Properties>
</file>